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75" yWindow="90" windowWidth="13485" windowHeight="11640" activeTab="5"/>
  </bookViews>
  <sheets>
    <sheet name="Назв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'1'!$A$1:$P$28</definedName>
    <definedName name="_xlnm.Print_Area" localSheetId="10">'10'!$A$1:$P$27</definedName>
    <definedName name="_xlnm.Print_Area" localSheetId="11">'11'!$A$1:$P$26</definedName>
    <definedName name="_xlnm.Print_Area" localSheetId="12">'12'!$A$1:$P$26</definedName>
    <definedName name="_xlnm.Print_Area" localSheetId="13">'13'!$A$1:$P$26</definedName>
    <definedName name="_xlnm.Print_Area" localSheetId="14">'14'!$A$1:$P$27</definedName>
    <definedName name="_xlnm.Print_Area" localSheetId="15">'15'!$A$1:$P$27</definedName>
    <definedName name="_xlnm.Print_Area" localSheetId="16">'16'!$A$1:$P$28</definedName>
    <definedName name="_xlnm.Print_Area" localSheetId="17">'17'!$A$1:$P$231</definedName>
    <definedName name="_xlnm.Print_Area" localSheetId="18">'18'!$A$1:$P$27</definedName>
    <definedName name="_xlnm.Print_Area" localSheetId="19">'19'!$A$1:$P$27</definedName>
    <definedName name="_xlnm.Print_Area" localSheetId="2">'2'!$A$1:$P$29</definedName>
    <definedName name="_xlnm.Print_Area" localSheetId="20">'20'!$A$1:$P$36</definedName>
    <definedName name="_xlnm.Print_Area" localSheetId="3">'3'!$A$1:$P$28</definedName>
    <definedName name="_xlnm.Print_Area" localSheetId="4">'4'!$A$1:$P$27</definedName>
    <definedName name="_xlnm.Print_Area" localSheetId="5">'5'!$A$1:$P$28</definedName>
    <definedName name="_xlnm.Print_Area" localSheetId="6">'6'!$A$1:$P$27</definedName>
    <definedName name="_xlnm.Print_Area" localSheetId="7">'7'!$A$1:$P$26</definedName>
    <definedName name="_xlnm.Print_Area" localSheetId="8">'8'!$A$1:$P$27</definedName>
    <definedName name="_xlnm.Print_Area" localSheetId="9">'9'!$A$1:$P$28</definedName>
    <definedName name="_xlnm.Print_Area" localSheetId="0">'Назва'!$A$1:$N$34</definedName>
  </definedNames>
  <calcPr fullCalcOnLoad="1"/>
</workbook>
</file>

<file path=xl/sharedStrings.xml><?xml version="1.0" encoding="utf-8"?>
<sst xmlns="http://schemas.openxmlformats.org/spreadsheetml/2006/main" count="1200" uniqueCount="262">
  <si>
    <t>Найменування продуктів</t>
  </si>
  <si>
    <t>Білки</t>
  </si>
  <si>
    <t>Жири</t>
  </si>
  <si>
    <t>Вуглеводи</t>
  </si>
  <si>
    <t>Хімічний склад</t>
  </si>
  <si>
    <t>Енергетична цінність</t>
  </si>
  <si>
    <t>Сніданок:</t>
  </si>
  <si>
    <t>Всього за сніданок:</t>
  </si>
  <si>
    <t>Обід:</t>
  </si>
  <si>
    <t>Вечеря:</t>
  </si>
  <si>
    <t>Всього за вечерю:</t>
  </si>
  <si>
    <t>Какао</t>
  </si>
  <si>
    <t>Всього за обід:</t>
  </si>
  <si>
    <t>Від 1-3 років</t>
  </si>
  <si>
    <t>Від 3-4 років</t>
  </si>
  <si>
    <t>Від 4-6 (7) років</t>
  </si>
  <si>
    <t>Хліб цільнозерновий</t>
  </si>
  <si>
    <t>Банан свіжий</t>
  </si>
  <si>
    <t>Сік персиковий</t>
  </si>
  <si>
    <t>Кефір 2,5%</t>
  </si>
  <si>
    <t>Компот із сушених яблук</t>
  </si>
  <si>
    <t>Вечеря</t>
  </si>
  <si>
    <t>Хліб цільнозерновий з сиром твердим</t>
  </si>
  <si>
    <t xml:space="preserve">Какао  </t>
  </si>
  <si>
    <t>Сік виноградний</t>
  </si>
  <si>
    <t xml:space="preserve">Каша пшенична розсипчаста з цибулею </t>
  </si>
  <si>
    <t>Соус яблучний</t>
  </si>
  <si>
    <t>200/7</t>
  </si>
  <si>
    <t>Ікра з буряка</t>
  </si>
  <si>
    <t>Сік апельсиновий</t>
  </si>
  <si>
    <t>150/4</t>
  </si>
  <si>
    <t>200/5</t>
  </si>
  <si>
    <t>Каша перлова розсипчаста</t>
  </si>
  <si>
    <t>150/20</t>
  </si>
  <si>
    <t>200/20</t>
  </si>
  <si>
    <t>Морква тушкована в сметані</t>
  </si>
  <si>
    <t>Яйце варене</t>
  </si>
  <si>
    <t xml:space="preserve">Каша ячна розсипчаста </t>
  </si>
  <si>
    <t>150/15</t>
  </si>
  <si>
    <t>Компот із плодів сушених (кураги)</t>
  </si>
  <si>
    <t>Картопляне пюре</t>
  </si>
  <si>
    <t>Буряк тушкований з чорносливом</t>
  </si>
  <si>
    <t>Каша пшенична розсипчаста з цибулею</t>
  </si>
  <si>
    <t>60/30</t>
  </si>
  <si>
    <t>90/45</t>
  </si>
  <si>
    <t>Сік яблучний</t>
  </si>
  <si>
    <t xml:space="preserve">Каша вівсяна  в'язка </t>
  </si>
  <si>
    <t>30/15</t>
  </si>
  <si>
    <t>30/11</t>
  </si>
  <si>
    <t>Каша гречана розсипчаста</t>
  </si>
  <si>
    <t>Макарони відварені з овочами</t>
  </si>
  <si>
    <t>Суп гречаний</t>
  </si>
  <si>
    <t>Каша пшенична в'язка</t>
  </si>
  <si>
    <t>Фрукти свіжі (банани)</t>
  </si>
  <si>
    <t>Всього за вечерю</t>
  </si>
  <si>
    <t>Суп український з галушками</t>
  </si>
  <si>
    <t>Суп гороховий з грінками</t>
  </si>
  <si>
    <t>Понеділок 1 тиждень</t>
  </si>
  <si>
    <t>Понеділок 2 тиждень</t>
  </si>
  <si>
    <t>Понеділок 3 тиждень</t>
  </si>
  <si>
    <t>Понеділок 4 тиждень</t>
  </si>
  <si>
    <t>Вівторок 1 тиждень</t>
  </si>
  <si>
    <t>Вівторок 2 тиждень</t>
  </si>
  <si>
    <t>Вівторок 3 тиждень</t>
  </si>
  <si>
    <t>Вівторок 4 тиждень</t>
  </si>
  <si>
    <t>Середа 1 тиждень</t>
  </si>
  <si>
    <t>Середа 2 тиждень</t>
  </si>
  <si>
    <t>Середа 3 тиждень</t>
  </si>
  <si>
    <t>Середа 4 тиждень</t>
  </si>
  <si>
    <t>Четвер 1 тиждень</t>
  </si>
  <si>
    <t>Четвер 2 тиждень</t>
  </si>
  <si>
    <t>Четвер 3 тиждень</t>
  </si>
  <si>
    <t>Четвер 4 тиждень</t>
  </si>
  <si>
    <t>П'ятниця 1 тиждень</t>
  </si>
  <si>
    <t>П'ятниця 2 тиждень</t>
  </si>
  <si>
    <t>П'ятниця 3 тиждень</t>
  </si>
  <si>
    <t>П'ятниця 4 тиждень</t>
  </si>
  <si>
    <t>Борщ по-бахмацьки  зі свіжою  капустою та сметаною</t>
  </si>
  <si>
    <t>66/24</t>
  </si>
  <si>
    <t>88/32</t>
  </si>
  <si>
    <t>90/7</t>
  </si>
  <si>
    <t>113/9</t>
  </si>
  <si>
    <t>32/18</t>
  </si>
  <si>
    <t>43/24</t>
  </si>
  <si>
    <t>36/10</t>
  </si>
  <si>
    <t>48/12</t>
  </si>
  <si>
    <t>Компот із свіжих фруктів (з яблук)</t>
  </si>
  <si>
    <t>Компот із свіжих фруктів (яблук)</t>
  </si>
  <si>
    <t>Фрукти свіжі (апельсини свіжі)</t>
  </si>
  <si>
    <t>Фрукти свіжі (апельсини)</t>
  </si>
  <si>
    <t>Всього за день:</t>
  </si>
  <si>
    <t>Морква тушкована</t>
  </si>
  <si>
    <t>Банан</t>
  </si>
  <si>
    <t>Пюре з гороху з вершк маслом</t>
  </si>
  <si>
    <t>Вінегрет</t>
  </si>
  <si>
    <t>62/15</t>
  </si>
  <si>
    <t>65/15</t>
  </si>
  <si>
    <t>82/22</t>
  </si>
  <si>
    <t>50</t>
  </si>
  <si>
    <t>125</t>
  </si>
  <si>
    <t>Каша пшоняна</t>
  </si>
  <si>
    <t>Суп молочний з макаронами</t>
  </si>
  <si>
    <t>116</t>
  </si>
  <si>
    <t>145</t>
  </si>
  <si>
    <t>Макарони відварені з твердим сиром</t>
  </si>
  <si>
    <t>Картопля тушкована з цибулею та томатом</t>
  </si>
  <si>
    <t>Сирники рожеві (з морквою)</t>
  </si>
  <si>
    <t>Каша вівсяна в'язка</t>
  </si>
  <si>
    <t>Компот із свіжих яблук</t>
  </si>
  <si>
    <t>Фрукти свіжі яблука</t>
  </si>
  <si>
    <t>Суп болгарський із сметаною</t>
  </si>
  <si>
    <t>Капуста тушкована</t>
  </si>
  <si>
    <t>Картопля тушкована з цибулею</t>
  </si>
  <si>
    <t>Апельсин свіжий</t>
  </si>
  <si>
    <t>Борщ з картоплею і сметаною (буряковий)</t>
  </si>
  <si>
    <t>Буряк тушкований в сметанному соусі</t>
  </si>
  <si>
    <t>Соус сметанний (на молоці)</t>
  </si>
  <si>
    <t>30\9</t>
  </si>
  <si>
    <t>40\12</t>
  </si>
  <si>
    <t>Курка по італійськи(підлива)(45/60)</t>
  </si>
  <si>
    <t>Плов з м'ясом курячим(56/94)</t>
  </si>
  <si>
    <t>Тюфтелька куряча (з овочами)(42/57)</t>
  </si>
  <si>
    <t>Шніцель рибний натуральний(40/60)</t>
  </si>
  <si>
    <t>Гуляш курячий(45/60)</t>
  </si>
  <si>
    <t>Нагетси курячі (45/60)</t>
  </si>
  <si>
    <t>Болоньєзе (45/60)</t>
  </si>
  <si>
    <t>Оладки курячі (45/60)</t>
  </si>
  <si>
    <t>Зрази картопляні з курячим м'ясом(37/46)</t>
  </si>
  <si>
    <t>Курятина в сметані(45/60)</t>
  </si>
  <si>
    <t>Котлета рибна любительська(40/60)</t>
  </si>
  <si>
    <t>Вареники з курячим м'ясом(45/60)</t>
  </si>
  <si>
    <t>Котлета рублена із курятини(45/60)</t>
  </si>
  <si>
    <t>Котлета натуральна з філе курки панірована в сухарях(45/60)</t>
  </si>
  <si>
    <t>Тюфтелька куряча (з овочами)(45/60)</t>
  </si>
  <si>
    <t>Оладки курячі(45/60)</t>
  </si>
  <si>
    <t>Тюфтелька рибна в сметанно-томатному соусі(40/60)</t>
  </si>
  <si>
    <t>Риба тушкована з овочами(30/75)</t>
  </si>
  <si>
    <t>Салат з буряком та сухариками</t>
  </si>
  <si>
    <t>Беф-строганов(45/60)</t>
  </si>
  <si>
    <t>Хек смажений(60/90)</t>
  </si>
  <si>
    <t>Ліниві вареники із сметаною(50/63)</t>
  </si>
  <si>
    <t>Пудинг сирно-моркв'яний(84/105)</t>
  </si>
  <si>
    <t>Сирники рожеві (з морквою)(60/83)</t>
  </si>
  <si>
    <t>Запіканка вермишелево-сирна(100/125)</t>
  </si>
  <si>
    <t>Соус сметанний (на молоці)(с.26/34,м.26/41)</t>
  </si>
  <si>
    <t>Каша боярська (із пшона з родзинками)(72/81,5)</t>
  </si>
  <si>
    <t>Молоко кип'ячене 3,2%</t>
  </si>
  <si>
    <t>Суп молочний рисовий(75/100)</t>
  </si>
  <si>
    <t>Какао(135/162)</t>
  </si>
  <si>
    <t>Суп молочний з макаронами(120/160)</t>
  </si>
  <si>
    <t>Омлет</t>
  </si>
  <si>
    <t>Борщ полтавський з галушками</t>
  </si>
  <si>
    <t>150\6</t>
  </si>
  <si>
    <t>200\8</t>
  </si>
  <si>
    <r>
      <t>«</t>
    </r>
    <r>
      <rPr>
        <b/>
        <sz val="12"/>
        <rFont val="Times New Roman CYR"/>
        <family val="0"/>
      </rPr>
      <t>Організація харчування дітей в дошкільних навчальних закладах</t>
    </r>
    <r>
      <rPr>
        <b/>
        <sz val="12"/>
        <rFont val="Times New Roman"/>
        <family val="1"/>
      </rPr>
      <t xml:space="preserve">» Омельяненко Н.В. </t>
    </r>
    <r>
      <rPr>
        <b/>
        <sz val="12"/>
        <rFont val="Times New Roman CYR"/>
        <family val="0"/>
      </rPr>
      <t xml:space="preserve"> Київ-2014 р.</t>
    </r>
  </si>
  <si>
    <t>"Сборник рецептур блюд для питания школьников" 1990р</t>
  </si>
  <si>
    <t>Клопотенко Євген "Збірник рецептур стравдля харчування дітей шкільного віку в організованих освітніх та оздоровчих закладів" 2019р</t>
  </si>
  <si>
    <t>"Питание детей в детском саду" Н.Г.Кожевникова, 1961р</t>
  </si>
  <si>
    <t>"Сборник рецептур блюд и кулинарных изделий для предприятий общественного питания" 1982г</t>
  </si>
  <si>
    <t>"Сборник рецептур блюд и кулинарных изделий для предприятий общественного питания при общеобразовательных школах" В.Т.Лапшина 2004г</t>
  </si>
  <si>
    <t>Вихід страви</t>
  </si>
  <si>
    <t>Чай з лимоном</t>
  </si>
  <si>
    <t>Чай (трав'яний)</t>
  </si>
  <si>
    <t>Куліш пшоняний з яйцем</t>
  </si>
  <si>
    <t>150/6</t>
  </si>
  <si>
    <t>180/8</t>
  </si>
  <si>
    <t>Суп картопляний з макаронними виробами</t>
  </si>
  <si>
    <t>Гратен "Зебра"(запіканка сирна з какао)(72/92)</t>
  </si>
  <si>
    <t>Шніцель із свинини(45/60)</t>
  </si>
  <si>
    <t>Плов з відвареного м'яса(свинина) (55,5/74)</t>
  </si>
  <si>
    <t>Кури відварні порційні(45/60)</t>
  </si>
  <si>
    <t xml:space="preserve">Калорійність за 20 днів: </t>
  </si>
  <si>
    <t>Каша рисова розсипчаста</t>
  </si>
  <si>
    <t>Ікра з моркви</t>
  </si>
  <si>
    <t>Салат з вареного буряка</t>
  </si>
  <si>
    <t xml:space="preserve"> Буряк тушкований в сметанному соусі</t>
  </si>
  <si>
    <t>Капуста білокачанна підсмажена в яйці</t>
  </si>
  <si>
    <t>Йогурт</t>
  </si>
  <si>
    <t>Борщ український(сметана)</t>
  </si>
  <si>
    <t>Чай (травяний)</t>
  </si>
  <si>
    <t xml:space="preserve"> Капуста тушкована</t>
  </si>
  <si>
    <t>Морквяне пюре</t>
  </si>
  <si>
    <t>Йогурт 2,5</t>
  </si>
  <si>
    <t>Локшинник з фруктами(мол.56/70)</t>
  </si>
  <si>
    <t>Кисіль молочний</t>
  </si>
  <si>
    <t>Морква припущена з родзинками</t>
  </si>
  <si>
    <t>100/88</t>
  </si>
  <si>
    <t>120/113</t>
  </si>
  <si>
    <t>17.67</t>
  </si>
  <si>
    <t>22.37</t>
  </si>
  <si>
    <t>Сік</t>
  </si>
  <si>
    <t>Салат овочевий відварений</t>
  </si>
  <si>
    <t>Капусняк(сметана 3/10)</t>
  </si>
  <si>
    <t>Кисіль вишневий</t>
  </si>
  <si>
    <t>Суфле яєчне</t>
  </si>
  <si>
    <t>Голубці ліниві (56/70)(свинина)</t>
  </si>
  <si>
    <t>Овочеве рагу з кашею</t>
  </si>
  <si>
    <t>Каша рідка гречана з молоком</t>
  </si>
  <si>
    <t>Морква тушкована з чорносливом</t>
  </si>
  <si>
    <t xml:space="preserve">Омлет драчена </t>
  </si>
  <si>
    <t>Салат з зеленого горошку и цибулі</t>
  </si>
  <si>
    <t>Шарлотка яблучна</t>
  </si>
  <si>
    <t>Куліш пшоняний з фрикаделькою та сметаною(с.7/9)</t>
  </si>
  <si>
    <t>150/11</t>
  </si>
  <si>
    <t>200/15</t>
  </si>
  <si>
    <t>Рибна паличка з яйцем</t>
  </si>
  <si>
    <t>М'ясо відварне в кисло-молочному соусі(45/60)</t>
  </si>
  <si>
    <t>Пюре з бобових</t>
  </si>
  <si>
    <t>Ікра бурякова</t>
  </si>
  <si>
    <t>Капусняк(сметана 7/9)</t>
  </si>
  <si>
    <t>Нагетси курячі</t>
  </si>
  <si>
    <t>Салат з зеленого горошка з цибулі</t>
  </si>
  <si>
    <t>Гуляш курячий</t>
  </si>
  <si>
    <t xml:space="preserve">Хліб цільнозерновий </t>
  </si>
  <si>
    <t>30</t>
  </si>
  <si>
    <t>Зразиз сиру кисломоочного з курагою(67/83)</t>
  </si>
  <si>
    <t>Кисіль фруктовий</t>
  </si>
  <si>
    <t>Біштекс зі свинини та яловичині(45/60)</t>
  </si>
  <si>
    <t>Каша кукурудзяна розсипчаста</t>
  </si>
  <si>
    <t>Каша молочна манна</t>
  </si>
  <si>
    <t>Плов із мясом курячим</t>
  </si>
  <si>
    <t xml:space="preserve">Капуста білокачанна підсмажена </t>
  </si>
  <si>
    <t>Макарони с твердим сиром</t>
  </si>
  <si>
    <t>Котлета морквяна під сметанним соусом</t>
  </si>
  <si>
    <t>50/36</t>
  </si>
  <si>
    <t>70/50</t>
  </si>
  <si>
    <t>Моркватушкована з чорносливом</t>
  </si>
  <si>
    <t>Макарони відварні з овочами</t>
  </si>
  <si>
    <t>Кефір 2,5</t>
  </si>
  <si>
    <t>Каша ячна  розсипчаста з цибулею</t>
  </si>
  <si>
    <t>Суп харчо</t>
  </si>
  <si>
    <t>Мафіни з овочами і твердим сиром</t>
  </si>
  <si>
    <t xml:space="preserve">Суп із сочевиці </t>
  </si>
  <si>
    <t xml:space="preserve">Пюре  морквяне </t>
  </si>
  <si>
    <t>Запіканка сирна з крупою манною(45/60)</t>
  </si>
  <si>
    <t xml:space="preserve"> Бігос овочево-курячий(45/60)</t>
  </si>
  <si>
    <t>Салат з відварених овочів</t>
  </si>
  <si>
    <t>Бігос овочнво-курячий(45/60)</t>
  </si>
  <si>
    <t>Печеня по домашньому(м'ясо курки 35/45)</t>
  </si>
  <si>
    <t xml:space="preserve"> Буряк тушкований з цибулею</t>
  </si>
  <si>
    <t>Буряк у молочному соусі</t>
  </si>
  <si>
    <t>Запіканка капустя</t>
  </si>
  <si>
    <t>Морква тушкована з яблуками</t>
  </si>
  <si>
    <t>Овочі припущені у молочному соусі</t>
  </si>
  <si>
    <t>Котлети бурякові зі сметаннім соусом</t>
  </si>
  <si>
    <t>«Погоджую»                                                                          «Затверджую»</t>
  </si>
  <si>
    <t>Заступник начальника управління-</t>
  </si>
  <si>
    <t xml:space="preserve">начальник відділу державного                                                 </t>
  </si>
  <si>
    <t xml:space="preserve">нагляду за дотриманням санітарного                                      </t>
  </si>
  <si>
    <t xml:space="preserve">законодавства Бориспільського                                                </t>
  </si>
  <si>
    <t xml:space="preserve">районного управління     </t>
  </si>
  <si>
    <t>ГУ Держпродспоживслужби</t>
  </si>
  <si>
    <t>в Київській області</t>
  </si>
  <si>
    <t>_____________ Лариса УЛЬКО                                                                                                             ___________</t>
  </si>
  <si>
    <t>«____»___________2023р                                                         «____»___________2023р</t>
  </si>
  <si>
    <t xml:space="preserve">«Затверджую»
</t>
  </si>
  <si>
    <t>Директор ЗДО№2"Дюймовочка"</t>
  </si>
  <si>
    <t xml:space="preserve">лютого </t>
  </si>
  <si>
    <t>2023р,</t>
  </si>
  <si>
    <t>"23"</t>
  </si>
  <si>
    <t xml:space="preserve">Перспективне  меню харчування
 на весняний період  
Заклад дошкільної освіти (ясла-садок)комбінованого типу№2 "Дюймовочка"Яготинської міської ради  2023  навчального року
</t>
  </si>
  <si>
    <t>___________  Інна БЕРЕЗА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</si>
</sst>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  <numFmt numFmtId="191" formatCode="0.00000"/>
    <numFmt numFmtId="192" formatCode="#,##0.00_ ;\-#,##0.00\ 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2"/>
      <name val="Times New Roman CYR"/>
      <family val="0"/>
    </font>
    <font>
      <b/>
      <sz val="12"/>
      <color indexed="30"/>
      <name val="Times New Roman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88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88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5" fillId="32" borderId="11" xfId="0" applyFont="1" applyFill="1" applyBorder="1" applyAlignment="1">
      <alignment vertical="center"/>
    </xf>
    <xf numFmtId="0" fontId="5" fillId="32" borderId="15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94" fontId="6" fillId="32" borderId="10" xfId="43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44" fontId="6" fillId="32" borderId="10" xfId="43" applyFont="1" applyFill="1" applyBorder="1" applyAlignment="1">
      <alignment horizontal="left" vertical="center"/>
    </xf>
    <xf numFmtId="0" fontId="6" fillId="32" borderId="10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32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188" fontId="7" fillId="0" borderId="13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wrapText="1"/>
    </xf>
    <xf numFmtId="1" fontId="7" fillId="0" borderId="14" xfId="0" applyNumberFormat="1" applyFont="1" applyBorder="1" applyAlignment="1">
      <alignment wrapText="1"/>
    </xf>
    <xf numFmtId="1" fontId="7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vertical="top" wrapText="1"/>
      <protection/>
    </xf>
    <xf numFmtId="188" fontId="6" fillId="0" borderId="10" xfId="0" applyNumberFormat="1" applyFont="1" applyFill="1" applyBorder="1" applyAlignment="1">
      <alignment horizontal="left" vertical="center"/>
    </xf>
    <xf numFmtId="188" fontId="6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88" fontId="5" fillId="0" borderId="15" xfId="0" applyNumberFormat="1" applyFont="1" applyFill="1" applyBorder="1" applyAlignment="1">
      <alignment horizontal="left" vertical="center"/>
    </xf>
    <xf numFmtId="188" fontId="5" fillId="0" borderId="12" xfId="0" applyNumberFormat="1" applyFont="1" applyFill="1" applyBorder="1" applyAlignment="1">
      <alignment horizontal="left" vertical="center"/>
    </xf>
    <xf numFmtId="2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/>
    </xf>
    <xf numFmtId="2" fontId="6" fillId="32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left" vertical="center" wrapText="1"/>
    </xf>
    <xf numFmtId="2" fontId="6" fillId="32" borderId="0" xfId="0" applyNumberFormat="1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center" vertical="center"/>
    </xf>
    <xf numFmtId="2" fontId="6" fillId="32" borderId="16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2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32" borderId="13" xfId="0" applyFont="1" applyFill="1" applyBorder="1" applyAlignment="1">
      <alignment horizontal="center"/>
    </xf>
    <xf numFmtId="2" fontId="6" fillId="32" borderId="13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188" fontId="6" fillId="0" borderId="11" xfId="0" applyNumberFormat="1" applyFont="1" applyFill="1" applyBorder="1" applyAlignment="1">
      <alignment horizontal="left" vertical="center"/>
    </xf>
    <xf numFmtId="49" fontId="6" fillId="32" borderId="16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2" fontId="6" fillId="32" borderId="18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justify" wrapText="1"/>
    </xf>
    <xf numFmtId="1" fontId="6" fillId="0" borderId="12" xfId="0" applyNumberFormat="1" applyFont="1" applyBorder="1" applyAlignment="1">
      <alignment/>
    </xf>
    <xf numFmtId="0" fontId="6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6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 vertical="top" wrapText="1"/>
    </xf>
    <xf numFmtId="2" fontId="56" fillId="0" borderId="10" xfId="0" applyNumberFormat="1" applyFont="1" applyBorder="1" applyAlignment="1">
      <alignment vertical="top" wrapText="1"/>
    </xf>
    <xf numFmtId="2" fontId="56" fillId="0" borderId="1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5" fillId="32" borderId="19" xfId="0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2" fontId="5" fillId="32" borderId="13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wrapText="1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wrapText="1"/>
      <protection/>
    </xf>
    <xf numFmtId="188" fontId="3" fillId="0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/>
    </xf>
    <xf numFmtId="188" fontId="5" fillId="0" borderId="15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3" xfId="0" applyFont="1" applyBorder="1" applyAlignment="1">
      <alignment horizontal="right"/>
    </xf>
    <xf numFmtId="0" fontId="17" fillId="0" borderId="0" xfId="0" applyFont="1" applyAlignment="1" applyProtection="1">
      <alignment vertical="top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9.140625" style="120" customWidth="1"/>
    <col min="2" max="2" width="9.8515625" style="120" customWidth="1"/>
    <col min="3" max="3" width="9.57421875" style="120" customWidth="1"/>
    <col min="4" max="10" width="9.140625" style="120" customWidth="1"/>
    <col min="11" max="11" width="9.00390625" style="120" customWidth="1"/>
    <col min="12" max="12" width="9.140625" style="120" customWidth="1"/>
    <col min="13" max="13" width="8.8515625" style="120" customWidth="1"/>
    <col min="14" max="16384" width="9.140625" style="120" customWidth="1"/>
  </cols>
  <sheetData>
    <row r="1" spans="1:14" ht="1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9"/>
    </row>
    <row r="2" spans="1:16" ht="15" customHeight="1">
      <c r="A2" s="118"/>
      <c r="B2" s="204" t="s">
        <v>245</v>
      </c>
      <c r="C2" s="289"/>
      <c r="D2" s="290"/>
      <c r="E2" s="290"/>
      <c r="F2" s="124"/>
      <c r="G2" s="210"/>
      <c r="H2" s="210"/>
      <c r="I2" s="125"/>
      <c r="K2" s="292" t="s">
        <v>255</v>
      </c>
      <c r="L2" s="292"/>
      <c r="M2" s="293"/>
      <c r="N2" s="290"/>
      <c r="O2" s="164"/>
      <c r="P2" s="164"/>
    </row>
    <row r="3" spans="1:16" ht="15" customHeight="1">
      <c r="A3" s="118"/>
      <c r="B3" s="204" t="s">
        <v>246</v>
      </c>
      <c r="C3" s="289"/>
      <c r="D3" s="289"/>
      <c r="E3" s="289"/>
      <c r="F3" s="121"/>
      <c r="G3" s="121"/>
      <c r="H3" s="121"/>
      <c r="I3" s="206"/>
      <c r="J3" s="203"/>
      <c r="K3" s="212" t="s">
        <v>256</v>
      </c>
      <c r="L3" s="212"/>
      <c r="M3" s="212"/>
      <c r="N3" s="212"/>
      <c r="O3" s="212"/>
      <c r="P3" s="212"/>
    </row>
    <row r="4" spans="1:16" ht="15" customHeight="1">
      <c r="A4" s="118"/>
      <c r="B4" s="204" t="s">
        <v>247</v>
      </c>
      <c r="C4" s="289"/>
      <c r="D4" s="289"/>
      <c r="E4" s="289"/>
      <c r="F4" s="121"/>
      <c r="G4" s="121"/>
      <c r="H4" s="121"/>
      <c r="I4" s="206"/>
      <c r="J4" s="203"/>
      <c r="K4" s="292" t="s">
        <v>261</v>
      </c>
      <c r="L4" s="292"/>
      <c r="M4" s="292"/>
      <c r="N4" s="292"/>
      <c r="O4" s="292"/>
      <c r="P4" s="292"/>
    </row>
    <row r="5" spans="1:16" ht="15" customHeight="1">
      <c r="A5" s="118"/>
      <c r="B5" s="204" t="s">
        <v>248</v>
      </c>
      <c r="C5" s="289"/>
      <c r="D5" s="289"/>
      <c r="E5" s="289"/>
      <c r="F5" s="121"/>
      <c r="G5" s="121"/>
      <c r="H5" s="121"/>
      <c r="I5" s="206"/>
      <c r="J5" s="203"/>
      <c r="K5" s="293"/>
      <c r="L5" s="293"/>
      <c r="M5" s="293"/>
      <c r="N5" s="290"/>
      <c r="O5" s="164"/>
      <c r="P5" s="164"/>
    </row>
    <row r="6" spans="1:16" ht="15" customHeight="1">
      <c r="A6" s="119"/>
      <c r="B6" s="204" t="s">
        <v>249</v>
      </c>
      <c r="C6" s="289"/>
      <c r="D6" s="289"/>
      <c r="E6" s="289"/>
      <c r="F6" s="121"/>
      <c r="G6" s="121"/>
      <c r="H6" s="121"/>
      <c r="I6" s="121"/>
      <c r="J6" s="203"/>
      <c r="K6" s="294" t="s">
        <v>259</v>
      </c>
      <c r="L6" s="295" t="s">
        <v>257</v>
      </c>
      <c r="M6" s="295" t="s">
        <v>258</v>
      </c>
      <c r="N6" s="290"/>
      <c r="O6" s="164"/>
      <c r="P6" s="164"/>
    </row>
    <row r="7" spans="1:16" ht="15" customHeight="1">
      <c r="A7" s="119"/>
      <c r="B7" s="204" t="s">
        <v>250</v>
      </c>
      <c r="C7" s="290"/>
      <c r="D7" s="291"/>
      <c r="E7" s="290"/>
      <c r="F7" s="119"/>
      <c r="G7" s="119"/>
      <c r="H7" s="121"/>
      <c r="I7" s="121"/>
      <c r="J7" s="119"/>
      <c r="K7" s="289"/>
      <c r="L7" s="289"/>
      <c r="M7" s="290"/>
      <c r="N7" s="290"/>
      <c r="O7" s="164"/>
      <c r="P7" s="164"/>
    </row>
    <row r="8" spans="1:14" ht="18.75">
      <c r="A8" s="119"/>
      <c r="B8" s="204" t="s">
        <v>251</v>
      </c>
      <c r="C8" s="289"/>
      <c r="D8" s="290"/>
      <c r="E8" s="290"/>
      <c r="F8" s="119"/>
      <c r="G8" s="119"/>
      <c r="H8" s="121"/>
      <c r="I8" s="121"/>
      <c r="J8" s="119"/>
      <c r="K8" s="121"/>
      <c r="L8" s="121"/>
      <c r="M8" s="119"/>
      <c r="N8" s="119"/>
    </row>
    <row r="9" spans="1:14" ht="18.75">
      <c r="A9" s="119"/>
      <c r="B9" s="204" t="s">
        <v>252</v>
      </c>
      <c r="C9" s="290"/>
      <c r="D9" s="290"/>
      <c r="E9" s="290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18.75">
      <c r="A10" s="119"/>
      <c r="B10" s="204" t="s">
        <v>253</v>
      </c>
      <c r="C10" s="290"/>
      <c r="D10" s="290"/>
      <c r="E10" s="290"/>
      <c r="F10" s="119"/>
      <c r="G10" s="119"/>
      <c r="H10" s="208"/>
      <c r="I10" s="208"/>
      <c r="J10" s="208"/>
      <c r="K10" s="208"/>
      <c r="L10" s="208"/>
      <c r="M10" s="208"/>
      <c r="N10" s="208"/>
    </row>
    <row r="11" spans="1:14" ht="18.75">
      <c r="A11" s="119"/>
      <c r="B11" s="204"/>
      <c r="C11" s="290"/>
      <c r="D11" s="290"/>
      <c r="E11" s="290"/>
      <c r="F11" s="119"/>
      <c r="G11" s="119"/>
      <c r="H11" s="119"/>
      <c r="I11" s="119"/>
      <c r="J11" s="119"/>
      <c r="K11" s="119"/>
      <c r="L11" s="119"/>
      <c r="M11" s="207"/>
      <c r="N11" s="119"/>
    </row>
    <row r="12" spans="1:14" ht="18.75">
      <c r="A12" s="119"/>
      <c r="B12" s="204" t="s">
        <v>254</v>
      </c>
      <c r="C12" s="290"/>
      <c r="D12" s="290"/>
      <c r="E12" s="290"/>
      <c r="F12" s="119"/>
      <c r="G12" s="119"/>
      <c r="H12" s="208"/>
      <c r="I12" s="208"/>
      <c r="J12" s="208"/>
      <c r="K12" s="208"/>
      <c r="L12" s="208"/>
      <c r="M12" s="208"/>
      <c r="N12" s="119"/>
    </row>
    <row r="13" spans="1:14" ht="26.25">
      <c r="A13" s="119"/>
      <c r="B13" s="205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15" customHeight="1">
      <c r="A17" s="119"/>
      <c r="B17" s="119"/>
      <c r="C17" s="211" t="s">
        <v>260</v>
      </c>
      <c r="D17" s="211"/>
      <c r="E17" s="211"/>
      <c r="F17" s="211"/>
      <c r="G17" s="211"/>
      <c r="H17" s="211"/>
      <c r="I17" s="211"/>
      <c r="J17" s="211"/>
      <c r="K17" s="211"/>
      <c r="L17" s="211"/>
      <c r="M17" s="119"/>
      <c r="N17" s="119"/>
    </row>
    <row r="18" spans="1:14" ht="15" customHeight="1">
      <c r="A18" s="119"/>
      <c r="B18" s="119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119"/>
      <c r="N18" s="119"/>
    </row>
    <row r="19" spans="1:14" ht="15" customHeight="1">
      <c r="A19" s="119"/>
      <c r="B19" s="119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119"/>
      <c r="N19" s="119"/>
    </row>
    <row r="20" spans="3:12" ht="15" customHeight="1"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3:12" ht="15" customHeight="1"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3:12" ht="15" customHeight="1">
      <c r="C22" s="211"/>
      <c r="D22" s="211"/>
      <c r="E22" s="211"/>
      <c r="F22" s="211"/>
      <c r="G22" s="211"/>
      <c r="H22" s="211"/>
      <c r="I22" s="211"/>
      <c r="J22" s="211"/>
      <c r="K22" s="211"/>
      <c r="L22" s="211"/>
    </row>
    <row r="23" spans="3:12" ht="15">
      <c r="C23" s="209"/>
      <c r="D23" s="209"/>
      <c r="E23" s="209"/>
      <c r="F23" s="209"/>
      <c r="G23" s="209"/>
      <c r="H23" s="209"/>
      <c r="I23" s="209"/>
      <c r="J23" s="209"/>
      <c r="K23" s="209"/>
      <c r="L23" s="209"/>
    </row>
    <row r="33" spans="2:4" ht="15">
      <c r="B33" s="201"/>
      <c r="C33" s="201"/>
      <c r="D33" s="201"/>
    </row>
  </sheetData>
  <sheetProtection/>
  <mergeCells count="8">
    <mergeCell ref="K4:P4"/>
    <mergeCell ref="H10:N10"/>
    <mergeCell ref="H12:M12"/>
    <mergeCell ref="C23:L23"/>
    <mergeCell ref="G2:H2"/>
    <mergeCell ref="C17:L22"/>
    <mergeCell ref="K2:L2"/>
    <mergeCell ref="K3:P3"/>
  </mergeCells>
  <printOptions/>
  <pageMargins left="0.7" right="0.7" top="0.75" bottom="0.75" header="0.3" footer="0.3"/>
  <pageSetup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2"/>
  <sheetViews>
    <sheetView view="pageBreakPreview" zoomScale="60" zoomScaleNormal="70" workbookViewId="0" topLeftCell="A4">
      <selection activeCell="E28" sqref="E28:P28"/>
    </sheetView>
  </sheetViews>
  <sheetFormatPr defaultColWidth="9.140625" defaultRowHeight="15"/>
  <cols>
    <col min="1" max="1" width="51.140625" style="58" customWidth="1"/>
    <col min="2" max="2" width="10.8515625" style="58" bestFit="1" customWidth="1"/>
    <col min="3" max="3" width="9.140625" style="58" customWidth="1"/>
    <col min="4" max="4" width="10.57421875" style="58" customWidth="1"/>
    <col min="5" max="5" width="11.140625" style="58" customWidth="1"/>
    <col min="6" max="6" width="10.28125" style="58" bestFit="1" customWidth="1"/>
    <col min="7" max="7" width="10.57421875" style="58" bestFit="1" customWidth="1"/>
    <col min="8" max="9" width="9.8515625" style="58" bestFit="1" customWidth="1"/>
    <col min="10" max="10" width="11.57421875" style="58" customWidth="1"/>
    <col min="11" max="12" width="11.140625" style="58" customWidth="1"/>
    <col min="13" max="14" width="11.7109375" style="58" customWidth="1"/>
    <col min="15" max="16" width="13.140625" style="58" customWidth="1"/>
    <col min="17" max="18" width="14.00390625" style="58" customWidth="1"/>
    <col min="19" max="16384" width="9.140625" style="58" customWidth="1"/>
  </cols>
  <sheetData>
    <row r="1" spans="1:26" ht="20.25">
      <c r="A1" s="230" t="s">
        <v>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56"/>
      <c r="R1" s="56"/>
      <c r="S1" s="56"/>
      <c r="T1" s="56"/>
      <c r="U1" s="56"/>
      <c r="V1" s="56"/>
      <c r="W1" s="56"/>
      <c r="X1" s="56"/>
      <c r="Y1" s="56"/>
      <c r="Z1" s="57"/>
    </row>
    <row r="2" spans="1:26" ht="19.5" customHeight="1">
      <c r="A2" s="55" t="s">
        <v>0</v>
      </c>
      <c r="B2" s="270" t="s">
        <v>160</v>
      </c>
      <c r="C2" s="271"/>
      <c r="D2" s="272"/>
      <c r="E2" s="264" t="s">
        <v>4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6"/>
      <c r="Q2" s="56"/>
      <c r="R2" s="56"/>
      <c r="S2" s="56"/>
      <c r="T2" s="56"/>
      <c r="U2" s="56"/>
      <c r="V2" s="56"/>
      <c r="W2" s="56"/>
      <c r="X2" s="56"/>
      <c r="Y2" s="56"/>
      <c r="Z2" s="57"/>
    </row>
    <row r="3" spans="1:26" ht="40.5" customHeight="1">
      <c r="A3" s="55"/>
      <c r="B3" s="273"/>
      <c r="C3" s="274"/>
      <c r="D3" s="275"/>
      <c r="E3" s="267" t="s">
        <v>1</v>
      </c>
      <c r="F3" s="268"/>
      <c r="G3" s="269"/>
      <c r="H3" s="267" t="s">
        <v>2</v>
      </c>
      <c r="I3" s="268"/>
      <c r="J3" s="269"/>
      <c r="K3" s="267" t="s">
        <v>3</v>
      </c>
      <c r="L3" s="268"/>
      <c r="M3" s="269"/>
      <c r="N3" s="258" t="s">
        <v>5</v>
      </c>
      <c r="O3" s="259"/>
      <c r="P3" s="260"/>
      <c r="Q3" s="56"/>
      <c r="R3" s="56"/>
      <c r="S3" s="56"/>
      <c r="T3" s="56"/>
      <c r="U3" s="56"/>
      <c r="V3" s="56"/>
      <c r="W3" s="56"/>
      <c r="X3" s="56"/>
      <c r="Y3" s="56"/>
      <c r="Z3" s="57"/>
    </row>
    <row r="4" spans="1:26" ht="33.75" customHeight="1">
      <c r="A4" s="55"/>
      <c r="B4" s="74" t="s">
        <v>13</v>
      </c>
      <c r="C4" s="74" t="s">
        <v>14</v>
      </c>
      <c r="D4" s="3" t="s">
        <v>15</v>
      </c>
      <c r="E4" s="3" t="s">
        <v>13</v>
      </c>
      <c r="F4" s="3" t="s">
        <v>14</v>
      </c>
      <c r="G4" s="3" t="s">
        <v>15</v>
      </c>
      <c r="H4" s="3" t="s">
        <v>13</v>
      </c>
      <c r="I4" s="3" t="s">
        <v>14</v>
      </c>
      <c r="J4" s="3" t="s">
        <v>15</v>
      </c>
      <c r="K4" s="3" t="s">
        <v>13</v>
      </c>
      <c r="L4" s="3" t="s">
        <v>14</v>
      </c>
      <c r="M4" s="3" t="s">
        <v>15</v>
      </c>
      <c r="N4" s="3" t="s">
        <v>13</v>
      </c>
      <c r="O4" s="3" t="s">
        <v>14</v>
      </c>
      <c r="P4" s="3" t="s">
        <v>15</v>
      </c>
      <c r="Q4" s="56"/>
      <c r="R4" s="56"/>
      <c r="S4" s="56"/>
      <c r="T4" s="56"/>
      <c r="U4" s="56"/>
      <c r="V4" s="56"/>
      <c r="W4" s="56"/>
      <c r="X4" s="56"/>
      <c r="Y4" s="56"/>
      <c r="Z4" s="57"/>
    </row>
    <row r="5" spans="1:26" ht="18.75">
      <c r="A5" s="264" t="s">
        <v>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  <c r="Q5" s="56"/>
      <c r="R5" s="56"/>
      <c r="S5" s="56"/>
      <c r="T5" s="56"/>
      <c r="U5" s="56"/>
      <c r="V5" s="56"/>
      <c r="W5" s="56"/>
      <c r="X5" s="56"/>
      <c r="Y5" s="56"/>
      <c r="Z5" s="57"/>
    </row>
    <row r="6" spans="1:26" ht="19.5" customHeight="1">
      <c r="A6" s="33" t="s">
        <v>105</v>
      </c>
      <c r="B6" s="2">
        <v>100</v>
      </c>
      <c r="C6" s="2">
        <v>100</v>
      </c>
      <c r="D6" s="2">
        <v>113</v>
      </c>
      <c r="E6" s="51">
        <v>2.46</v>
      </c>
      <c r="F6" s="51">
        <v>2.46</v>
      </c>
      <c r="G6" s="51">
        <v>2.81</v>
      </c>
      <c r="H6" s="51">
        <v>3.49</v>
      </c>
      <c r="I6" s="51">
        <v>3.49</v>
      </c>
      <c r="J6" s="51">
        <v>4.04</v>
      </c>
      <c r="K6" s="51">
        <v>19.69</v>
      </c>
      <c r="L6" s="51">
        <v>19.69</v>
      </c>
      <c r="M6" s="51">
        <v>22.38</v>
      </c>
      <c r="N6" s="51">
        <v>118.56</v>
      </c>
      <c r="O6" s="51">
        <v>118.56</v>
      </c>
      <c r="P6" s="51">
        <v>135.45</v>
      </c>
      <c r="Q6" s="56"/>
      <c r="R6" s="56"/>
      <c r="S6" s="56"/>
      <c r="T6" s="56"/>
      <c r="U6" s="56"/>
      <c r="V6" s="56"/>
      <c r="W6" s="56"/>
      <c r="X6" s="56"/>
      <c r="Y6" s="56"/>
      <c r="Z6" s="57"/>
    </row>
    <row r="7" spans="1:26" ht="18" customHeight="1">
      <c r="A7" s="33" t="s">
        <v>129</v>
      </c>
      <c r="B7" s="2">
        <v>59</v>
      </c>
      <c r="C7" s="2">
        <v>59</v>
      </c>
      <c r="D7" s="2">
        <v>88</v>
      </c>
      <c r="E7" s="51">
        <v>10.2</v>
      </c>
      <c r="F7" s="51">
        <v>10.2</v>
      </c>
      <c r="G7" s="51">
        <v>14.73</v>
      </c>
      <c r="H7" s="51">
        <v>1.77</v>
      </c>
      <c r="I7" s="51">
        <v>1.77</v>
      </c>
      <c r="J7" s="51">
        <v>2.6</v>
      </c>
      <c r="K7" s="51">
        <v>21.84</v>
      </c>
      <c r="L7" s="51">
        <v>21.84</v>
      </c>
      <c r="M7" s="51">
        <v>28.25</v>
      </c>
      <c r="N7" s="51">
        <v>81.21</v>
      </c>
      <c r="O7" s="51">
        <v>81.21</v>
      </c>
      <c r="P7" s="51">
        <v>116.36</v>
      </c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6" ht="18.75">
      <c r="A8" s="32" t="s">
        <v>91</v>
      </c>
      <c r="B8" s="34">
        <v>48</v>
      </c>
      <c r="C8" s="34">
        <v>48</v>
      </c>
      <c r="D8" s="34">
        <v>63</v>
      </c>
      <c r="E8" s="65">
        <v>0.78</v>
      </c>
      <c r="F8" s="65">
        <v>0.78</v>
      </c>
      <c r="G8" s="65">
        <v>1.04</v>
      </c>
      <c r="H8" s="65">
        <v>2.0580000000000003</v>
      </c>
      <c r="I8" s="65">
        <v>2.0580000000000003</v>
      </c>
      <c r="J8" s="65">
        <v>2.5775000000000006</v>
      </c>
      <c r="K8" s="65">
        <v>5.04</v>
      </c>
      <c r="L8" s="65">
        <v>5.04</v>
      </c>
      <c r="M8" s="65">
        <v>6.72</v>
      </c>
      <c r="N8" s="65">
        <v>38.38</v>
      </c>
      <c r="O8" s="65">
        <v>38.38</v>
      </c>
      <c r="P8" s="65">
        <v>49.67</v>
      </c>
      <c r="Q8" s="56"/>
      <c r="R8" s="56"/>
      <c r="S8" s="56"/>
      <c r="T8" s="56"/>
      <c r="U8" s="56"/>
      <c r="V8" s="56"/>
      <c r="W8" s="56"/>
      <c r="X8" s="56"/>
      <c r="Y8" s="56"/>
      <c r="Z8" s="57"/>
    </row>
    <row r="9" spans="1:26" ht="18" customHeight="1">
      <c r="A9" s="33" t="s">
        <v>16</v>
      </c>
      <c r="B9" s="2">
        <v>30</v>
      </c>
      <c r="C9" s="2">
        <v>30</v>
      </c>
      <c r="D9" s="2">
        <v>30</v>
      </c>
      <c r="E9" s="51">
        <v>2.1</v>
      </c>
      <c r="F9" s="51">
        <v>2.1</v>
      </c>
      <c r="G9" s="51">
        <v>2.1</v>
      </c>
      <c r="H9" s="51">
        <v>2.4</v>
      </c>
      <c r="I9" s="51">
        <v>2.4</v>
      </c>
      <c r="J9" s="51">
        <v>2.4</v>
      </c>
      <c r="K9" s="51">
        <v>9.9</v>
      </c>
      <c r="L9" s="51">
        <v>9.9</v>
      </c>
      <c r="M9" s="51">
        <v>9.9</v>
      </c>
      <c r="N9" s="51">
        <v>71.1</v>
      </c>
      <c r="O9" s="51">
        <v>71.1</v>
      </c>
      <c r="P9" s="51">
        <v>71.1</v>
      </c>
      <c r="Q9" s="56"/>
      <c r="R9" s="56"/>
      <c r="S9" s="56"/>
      <c r="T9" s="56"/>
      <c r="U9" s="56"/>
      <c r="V9" s="56"/>
      <c r="W9" s="56"/>
      <c r="X9" s="56"/>
      <c r="Y9" s="56"/>
      <c r="Z9" s="57"/>
    </row>
    <row r="10" spans="1:26" ht="18.75">
      <c r="A10" s="32" t="s">
        <v>92</v>
      </c>
      <c r="B10" s="20">
        <v>60</v>
      </c>
      <c r="C10" s="20">
        <v>60</v>
      </c>
      <c r="D10" s="20">
        <v>80</v>
      </c>
      <c r="E10" s="47">
        <v>0.8999999999999999</v>
      </c>
      <c r="F10" s="47">
        <v>0.8999999999999999</v>
      </c>
      <c r="G10" s="47">
        <v>1.2000000000000002</v>
      </c>
      <c r="H10" s="47">
        <v>0.06</v>
      </c>
      <c r="I10" s="47">
        <v>0.06</v>
      </c>
      <c r="J10" s="47">
        <v>0.08000000000000002</v>
      </c>
      <c r="K10" s="47">
        <v>13.08</v>
      </c>
      <c r="L10" s="47">
        <v>13.08</v>
      </c>
      <c r="M10" s="47">
        <v>17.44</v>
      </c>
      <c r="N10" s="47">
        <v>53.4</v>
      </c>
      <c r="O10" s="47">
        <v>53.4</v>
      </c>
      <c r="P10" s="47">
        <v>71.2</v>
      </c>
      <c r="Q10" s="56"/>
      <c r="R10" s="56"/>
      <c r="S10" s="56"/>
      <c r="T10" s="56"/>
      <c r="U10" s="56"/>
      <c r="V10" s="56"/>
      <c r="W10" s="56"/>
      <c r="X10" s="56"/>
      <c r="Y10" s="56"/>
      <c r="Z10" s="57"/>
    </row>
    <row r="11" spans="1:26" ht="18" customHeight="1">
      <c r="A11" s="33" t="s">
        <v>19</v>
      </c>
      <c r="B11" s="2">
        <v>90</v>
      </c>
      <c r="C11" s="2">
        <v>90</v>
      </c>
      <c r="D11" s="2">
        <v>125</v>
      </c>
      <c r="E11" s="51">
        <v>2.7</v>
      </c>
      <c r="F11" s="51">
        <v>2.7</v>
      </c>
      <c r="G11" s="51">
        <v>3.63</v>
      </c>
      <c r="H11" s="51">
        <v>3.6</v>
      </c>
      <c r="I11" s="51">
        <v>3.6</v>
      </c>
      <c r="J11" s="51">
        <v>5</v>
      </c>
      <c r="K11" s="51">
        <v>3.69</v>
      </c>
      <c r="L11" s="51">
        <v>3.69</v>
      </c>
      <c r="M11" s="51">
        <v>5.12</v>
      </c>
      <c r="N11" s="51">
        <v>57.6</v>
      </c>
      <c r="O11" s="51">
        <v>57.6</v>
      </c>
      <c r="P11" s="51">
        <v>80</v>
      </c>
      <c r="Q11" s="56"/>
      <c r="R11" s="56"/>
      <c r="S11" s="56"/>
      <c r="T11" s="56"/>
      <c r="U11" s="56"/>
      <c r="V11" s="56"/>
      <c r="W11" s="56"/>
      <c r="X11" s="56"/>
      <c r="Y11" s="56"/>
      <c r="Z11" s="57"/>
    </row>
    <row r="12" spans="1:26" ht="19.5" customHeight="1">
      <c r="A12" s="80" t="s">
        <v>7</v>
      </c>
      <c r="B12" s="53"/>
      <c r="C12" s="53"/>
      <c r="D12" s="53"/>
      <c r="E12" s="50">
        <f>SUM(E6:E11)</f>
        <v>19.139999999999997</v>
      </c>
      <c r="F12" s="50">
        <f aca="true" t="shared" si="0" ref="F12:P12">SUM(F6:F11)</f>
        <v>19.139999999999997</v>
      </c>
      <c r="G12" s="50">
        <f t="shared" si="0"/>
        <v>25.509999999999998</v>
      </c>
      <c r="H12" s="50">
        <f t="shared" si="0"/>
        <v>13.378</v>
      </c>
      <c r="I12" s="50">
        <f t="shared" si="0"/>
        <v>13.378</v>
      </c>
      <c r="J12" s="50">
        <f t="shared" si="0"/>
        <v>16.6975</v>
      </c>
      <c r="K12" s="50">
        <f t="shared" si="0"/>
        <v>73.24</v>
      </c>
      <c r="L12" s="50">
        <f t="shared" si="0"/>
        <v>73.24</v>
      </c>
      <c r="M12" s="50">
        <f t="shared" si="0"/>
        <v>89.81</v>
      </c>
      <c r="N12" s="50">
        <f t="shared" si="0"/>
        <v>420.25</v>
      </c>
      <c r="O12" s="50">
        <f t="shared" si="0"/>
        <v>420.25</v>
      </c>
      <c r="P12" s="50">
        <f t="shared" si="0"/>
        <v>523.78</v>
      </c>
      <c r="Q12" s="56"/>
      <c r="R12" s="56"/>
      <c r="S12" s="56"/>
      <c r="T12" s="56"/>
      <c r="U12" s="56"/>
      <c r="V12" s="56"/>
      <c r="W12" s="56"/>
      <c r="X12" s="56"/>
      <c r="Y12" s="56"/>
      <c r="Z12" s="57"/>
    </row>
    <row r="13" spans="1:26" ht="19.5" customHeight="1">
      <c r="A13" s="214" t="s">
        <v>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  <c r="Q13" s="56"/>
      <c r="R13" s="56"/>
      <c r="S13" s="56"/>
      <c r="T13" s="56"/>
      <c r="U13" s="56"/>
      <c r="V13" s="56"/>
      <c r="W13" s="56"/>
      <c r="X13" s="56"/>
      <c r="Y13" s="56"/>
      <c r="Z13" s="57"/>
    </row>
    <row r="14" spans="1:26" ht="18.75">
      <c r="A14" s="19" t="s">
        <v>209</v>
      </c>
      <c r="B14" s="20">
        <v>150</v>
      </c>
      <c r="C14" s="20">
        <v>150</v>
      </c>
      <c r="D14" s="20">
        <v>200</v>
      </c>
      <c r="E14" s="47">
        <v>2.128</v>
      </c>
      <c r="F14" s="47">
        <v>2.128</v>
      </c>
      <c r="G14" s="47">
        <v>2.75</v>
      </c>
      <c r="H14" s="47">
        <v>2.506</v>
      </c>
      <c r="I14" s="47">
        <v>2.506</v>
      </c>
      <c r="J14" s="47">
        <v>3.1425</v>
      </c>
      <c r="K14" s="47">
        <v>10.028</v>
      </c>
      <c r="L14" s="47">
        <v>10.028</v>
      </c>
      <c r="M14" s="47">
        <v>13.1325</v>
      </c>
      <c r="N14" s="47">
        <v>68.845</v>
      </c>
      <c r="O14" s="47">
        <v>68.845</v>
      </c>
      <c r="P14" s="47">
        <v>88.745</v>
      </c>
      <c r="Q14" s="56"/>
      <c r="R14" s="56"/>
      <c r="S14" s="56"/>
      <c r="T14" s="56"/>
      <c r="U14" s="56"/>
      <c r="V14" s="56"/>
      <c r="W14" s="56"/>
      <c r="X14" s="56"/>
      <c r="Y14" s="56"/>
      <c r="Z14" s="57"/>
    </row>
    <row r="15" spans="1:26" ht="24.75" customHeight="1">
      <c r="A15" s="122" t="s">
        <v>37</v>
      </c>
      <c r="B15" s="14">
        <v>90</v>
      </c>
      <c r="C15" s="14">
        <v>90</v>
      </c>
      <c r="D15" s="14">
        <v>103</v>
      </c>
      <c r="E15" s="47">
        <v>2.966</v>
      </c>
      <c r="F15" s="47">
        <v>2.9659999999999997</v>
      </c>
      <c r="G15" s="47">
        <v>3.37</v>
      </c>
      <c r="H15" s="47">
        <v>1.8335</v>
      </c>
      <c r="I15" s="47">
        <v>1.8335</v>
      </c>
      <c r="J15" s="47">
        <v>2.248</v>
      </c>
      <c r="K15" s="47">
        <v>19.9975</v>
      </c>
      <c r="L15" s="47">
        <v>19.9975</v>
      </c>
      <c r="M15" s="47">
        <v>22.712</v>
      </c>
      <c r="N15" s="47">
        <v>108.8</v>
      </c>
      <c r="O15" s="47">
        <v>108.8</v>
      </c>
      <c r="P15" s="47">
        <v>125.06500000000001</v>
      </c>
      <c r="Q15" s="56"/>
      <c r="R15" s="56"/>
      <c r="S15" s="56"/>
      <c r="T15" s="56"/>
      <c r="U15" s="56"/>
      <c r="V15" s="56"/>
      <c r="W15" s="56"/>
      <c r="X15" s="56"/>
      <c r="Y15" s="56"/>
      <c r="Z15" s="57"/>
    </row>
    <row r="16" spans="1:26" ht="21.75" customHeight="1">
      <c r="A16" s="64" t="s">
        <v>210</v>
      </c>
      <c r="B16" s="174">
        <v>56</v>
      </c>
      <c r="C16" s="174">
        <v>56</v>
      </c>
      <c r="D16" s="174">
        <v>75</v>
      </c>
      <c r="E16" s="174">
        <v>11.96</v>
      </c>
      <c r="F16" s="174">
        <v>11.96</v>
      </c>
      <c r="G16" s="174">
        <v>15.99</v>
      </c>
      <c r="H16" s="174">
        <v>4.16</v>
      </c>
      <c r="I16" s="174">
        <v>4.16</v>
      </c>
      <c r="J16" s="174">
        <v>5.36</v>
      </c>
      <c r="K16" s="174">
        <v>12.1</v>
      </c>
      <c r="L16" s="174">
        <v>12.1</v>
      </c>
      <c r="M16" s="174">
        <v>16.5</v>
      </c>
      <c r="N16" s="174">
        <v>136.47</v>
      </c>
      <c r="O16" s="174">
        <v>136.47</v>
      </c>
      <c r="P16" s="174">
        <v>181.95</v>
      </c>
      <c r="Q16" s="56"/>
      <c r="R16" s="56"/>
      <c r="S16" s="56"/>
      <c r="T16" s="56"/>
      <c r="U16" s="56"/>
      <c r="V16" s="56"/>
      <c r="W16" s="56"/>
      <c r="X16" s="56"/>
      <c r="Y16" s="56"/>
      <c r="Z16" s="57"/>
    </row>
    <row r="17" spans="1:26" ht="22.5" customHeight="1">
      <c r="A17" s="32" t="s">
        <v>211</v>
      </c>
      <c r="B17" s="2">
        <v>77</v>
      </c>
      <c r="C17" s="2">
        <v>77</v>
      </c>
      <c r="D17" s="2">
        <v>88</v>
      </c>
      <c r="E17" s="51">
        <v>3.8</v>
      </c>
      <c r="F17" s="51">
        <v>3.8</v>
      </c>
      <c r="G17" s="51">
        <v>4.33</v>
      </c>
      <c r="H17" s="51">
        <v>1.64</v>
      </c>
      <c r="I17" s="51">
        <v>1.64</v>
      </c>
      <c r="J17" s="51">
        <v>1.66</v>
      </c>
      <c r="K17" s="51">
        <v>11.36</v>
      </c>
      <c r="L17" s="51">
        <v>11.36</v>
      </c>
      <c r="M17" s="51">
        <v>12.93</v>
      </c>
      <c r="N17" s="51">
        <v>71.99</v>
      </c>
      <c r="O17" s="51">
        <v>71.99</v>
      </c>
      <c r="P17" s="51">
        <v>80.11</v>
      </c>
      <c r="Q17" s="56"/>
      <c r="R17" s="56"/>
      <c r="S17" s="56"/>
      <c r="T17" s="56"/>
      <c r="U17" s="56"/>
      <c r="V17" s="56"/>
      <c r="W17" s="56"/>
      <c r="X17" s="56"/>
      <c r="Y17" s="56"/>
      <c r="Z17" s="57"/>
    </row>
    <row r="18" spans="1:26" ht="22.5" customHeight="1">
      <c r="A18" s="33" t="s">
        <v>20</v>
      </c>
      <c r="B18" s="2">
        <v>100</v>
      </c>
      <c r="C18" s="2">
        <v>100</v>
      </c>
      <c r="D18" s="2">
        <v>135</v>
      </c>
      <c r="E18" s="51">
        <v>0.165</v>
      </c>
      <c r="F18" s="51">
        <v>0.165</v>
      </c>
      <c r="G18" s="51">
        <v>0.22000000000000003</v>
      </c>
      <c r="H18" s="51">
        <v>0</v>
      </c>
      <c r="I18" s="51">
        <v>0</v>
      </c>
      <c r="J18" s="51">
        <v>0</v>
      </c>
      <c r="K18" s="51">
        <v>3.8249999999999997</v>
      </c>
      <c r="L18" s="51">
        <v>8.815</v>
      </c>
      <c r="M18" s="51">
        <v>12.086000000000002</v>
      </c>
      <c r="N18" s="51">
        <v>14.924999999999999</v>
      </c>
      <c r="O18" s="51">
        <v>33.875</v>
      </c>
      <c r="P18" s="51">
        <v>46.43000000000001</v>
      </c>
      <c r="Q18" s="56"/>
      <c r="R18" s="56"/>
      <c r="S18" s="56"/>
      <c r="T18" s="56"/>
      <c r="U18" s="56"/>
      <c r="V18" s="56"/>
      <c r="W18" s="56"/>
      <c r="X18" s="56"/>
      <c r="Y18" s="56"/>
      <c r="Z18" s="57"/>
    </row>
    <row r="19" spans="1:26" ht="22.5" customHeight="1">
      <c r="A19" s="32" t="s">
        <v>88</v>
      </c>
      <c r="B19" s="2">
        <v>60</v>
      </c>
      <c r="C19" s="2">
        <v>60</v>
      </c>
      <c r="D19" s="2">
        <v>80</v>
      </c>
      <c r="E19" s="51">
        <v>0.54</v>
      </c>
      <c r="F19" s="51">
        <v>0.54</v>
      </c>
      <c r="G19" s="51">
        <v>0.7200000000000001</v>
      </c>
      <c r="H19" s="51">
        <v>0.12</v>
      </c>
      <c r="I19" s="51">
        <v>0.12</v>
      </c>
      <c r="J19" s="51">
        <v>0.16000000000000003</v>
      </c>
      <c r="K19" s="51">
        <v>5.7</v>
      </c>
      <c r="L19" s="51">
        <v>5.7</v>
      </c>
      <c r="M19" s="51">
        <v>7.6000000000000005</v>
      </c>
      <c r="N19" s="51">
        <v>24</v>
      </c>
      <c r="O19" s="51">
        <v>24</v>
      </c>
      <c r="P19" s="51">
        <v>32</v>
      </c>
      <c r="Q19" s="56"/>
      <c r="R19" s="56"/>
      <c r="S19" s="56"/>
      <c r="T19" s="56"/>
      <c r="U19" s="56"/>
      <c r="V19" s="56"/>
      <c r="W19" s="56"/>
      <c r="X19" s="56"/>
      <c r="Y19" s="56"/>
      <c r="Z19" s="57"/>
    </row>
    <row r="20" spans="1:26" ht="19.5" customHeight="1">
      <c r="A20" s="33" t="s">
        <v>22</v>
      </c>
      <c r="B20" s="4" t="s">
        <v>48</v>
      </c>
      <c r="C20" s="4" t="s">
        <v>48</v>
      </c>
      <c r="D20" s="4" t="s">
        <v>47</v>
      </c>
      <c r="E20" s="51">
        <v>4.630000000000001</v>
      </c>
      <c r="F20" s="51">
        <v>4.63</v>
      </c>
      <c r="G20" s="51">
        <v>5.55</v>
      </c>
      <c r="H20" s="51">
        <v>5.59</v>
      </c>
      <c r="I20" s="51">
        <v>5.59</v>
      </c>
      <c r="J20" s="51">
        <v>6.75</v>
      </c>
      <c r="K20" s="51">
        <v>9.9</v>
      </c>
      <c r="L20" s="51">
        <v>9.9</v>
      </c>
      <c r="M20" s="51">
        <v>9.9</v>
      </c>
      <c r="N20" s="51">
        <v>110.69999999999999</v>
      </c>
      <c r="O20" s="51">
        <v>110.69999999999999</v>
      </c>
      <c r="P20" s="51">
        <v>125.1</v>
      </c>
      <c r="Q20" s="56"/>
      <c r="R20" s="56"/>
      <c r="S20" s="56"/>
      <c r="T20" s="56"/>
      <c r="U20" s="56"/>
      <c r="V20" s="56"/>
      <c r="W20" s="56"/>
      <c r="X20" s="56"/>
      <c r="Y20" s="56"/>
      <c r="Z20" s="57"/>
    </row>
    <row r="21" spans="1:26" ht="19.5" customHeight="1">
      <c r="A21" s="63" t="s">
        <v>12</v>
      </c>
      <c r="B21" s="53"/>
      <c r="C21" s="53"/>
      <c r="D21" s="53"/>
      <c r="E21" s="50">
        <f>SUM(E14:E20)</f>
        <v>26.189</v>
      </c>
      <c r="F21" s="50">
        <f aca="true" t="shared" si="1" ref="F21:P21">SUM(F14:F20)</f>
        <v>26.189</v>
      </c>
      <c r="G21" s="50">
        <f t="shared" si="1"/>
        <v>32.92999999999999</v>
      </c>
      <c r="H21" s="50">
        <f t="shared" si="1"/>
        <v>15.849499999999999</v>
      </c>
      <c r="I21" s="50">
        <f t="shared" si="1"/>
        <v>15.849499999999999</v>
      </c>
      <c r="J21" s="50">
        <f t="shared" si="1"/>
        <v>19.320500000000003</v>
      </c>
      <c r="K21" s="50">
        <f t="shared" si="1"/>
        <v>72.91050000000001</v>
      </c>
      <c r="L21" s="50">
        <f t="shared" si="1"/>
        <v>77.90050000000001</v>
      </c>
      <c r="M21" s="50">
        <f t="shared" si="1"/>
        <v>94.86049999999999</v>
      </c>
      <c r="N21" s="50">
        <f t="shared" si="1"/>
        <v>535.73</v>
      </c>
      <c r="O21" s="50">
        <f t="shared" si="1"/>
        <v>554.6800000000001</v>
      </c>
      <c r="P21" s="50">
        <f t="shared" si="1"/>
        <v>679.4</v>
      </c>
      <c r="Q21" s="56"/>
      <c r="R21" s="56"/>
      <c r="S21" s="56"/>
      <c r="T21" s="56"/>
      <c r="U21" s="56"/>
      <c r="V21" s="56"/>
      <c r="W21" s="56"/>
      <c r="X21" s="56"/>
      <c r="Y21" s="56"/>
      <c r="Z21" s="57"/>
    </row>
    <row r="22" spans="1:26" s="10" customFormat="1" ht="19.5" customHeight="1">
      <c r="A22" s="214" t="s">
        <v>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6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s="10" customFormat="1" ht="19.5" customHeight="1">
      <c r="A23" s="32" t="s">
        <v>101</v>
      </c>
      <c r="B23" s="2">
        <v>150</v>
      </c>
      <c r="C23" s="2">
        <v>150</v>
      </c>
      <c r="D23" s="2">
        <v>200</v>
      </c>
      <c r="E23" s="51">
        <v>4.61</v>
      </c>
      <c r="F23" s="51">
        <v>4.61</v>
      </c>
      <c r="G23" s="51">
        <v>6.15</v>
      </c>
      <c r="H23" s="51">
        <v>3.13</v>
      </c>
      <c r="I23" s="51">
        <v>3.13</v>
      </c>
      <c r="J23" s="51">
        <v>4.18</v>
      </c>
      <c r="K23" s="51">
        <v>14.02</v>
      </c>
      <c r="L23" s="51">
        <v>19.01</v>
      </c>
      <c r="M23" s="51">
        <v>26.68</v>
      </c>
      <c r="N23" s="51">
        <v>102.84</v>
      </c>
      <c r="O23" s="51">
        <v>121.79</v>
      </c>
      <c r="P23" s="51">
        <v>167.44</v>
      </c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9.5" customHeight="1">
      <c r="A24" s="33" t="s">
        <v>115</v>
      </c>
      <c r="B24" s="54">
        <v>57</v>
      </c>
      <c r="C24" s="54">
        <v>57</v>
      </c>
      <c r="D24" s="117">
        <v>75</v>
      </c>
      <c r="E24" s="140">
        <v>1.09</v>
      </c>
      <c r="F24" s="140">
        <v>1.09</v>
      </c>
      <c r="G24" s="140">
        <v>1.46</v>
      </c>
      <c r="H24" s="140">
        <v>2.14</v>
      </c>
      <c r="I24" s="140">
        <v>2.14</v>
      </c>
      <c r="J24" s="140">
        <v>2.73</v>
      </c>
      <c r="K24" s="140">
        <v>6.78</v>
      </c>
      <c r="L24" s="140">
        <v>6.78</v>
      </c>
      <c r="M24" s="140">
        <v>9.11</v>
      </c>
      <c r="N24" s="140">
        <v>48.01</v>
      </c>
      <c r="O24" s="140">
        <v>48.01</v>
      </c>
      <c r="P24" s="140">
        <v>63.26</v>
      </c>
      <c r="Q24" s="56"/>
      <c r="R24" s="56"/>
      <c r="S24" s="56"/>
      <c r="T24" s="56"/>
      <c r="U24" s="56"/>
      <c r="V24" s="56"/>
      <c r="W24" s="56"/>
      <c r="X24" s="56"/>
      <c r="Y24" s="56"/>
      <c r="Z24" s="57"/>
    </row>
    <row r="25" spans="1:26" ht="18.75">
      <c r="A25" s="32" t="s">
        <v>36</v>
      </c>
      <c r="B25" s="2">
        <v>0.5</v>
      </c>
      <c r="C25" s="2">
        <v>1</v>
      </c>
      <c r="D25" s="2">
        <v>1</v>
      </c>
      <c r="E25" s="51">
        <v>2.54</v>
      </c>
      <c r="F25" s="51">
        <v>5.08</v>
      </c>
      <c r="G25" s="51">
        <v>5.08</v>
      </c>
      <c r="H25" s="51">
        <v>2.3</v>
      </c>
      <c r="I25" s="51">
        <v>4.6</v>
      </c>
      <c r="J25" s="51">
        <v>4.6</v>
      </c>
      <c r="K25" s="51">
        <v>0.14</v>
      </c>
      <c r="L25" s="51">
        <v>0.28</v>
      </c>
      <c r="M25" s="51">
        <v>0.28</v>
      </c>
      <c r="N25" s="51">
        <v>31.4</v>
      </c>
      <c r="O25" s="51">
        <v>62.8</v>
      </c>
      <c r="P25" s="51">
        <v>62.8</v>
      </c>
      <c r="Q25" s="56"/>
      <c r="R25" s="56"/>
      <c r="S25" s="56"/>
      <c r="T25" s="56"/>
      <c r="U25" s="56"/>
      <c r="V25" s="56"/>
      <c r="W25" s="56"/>
      <c r="X25" s="56"/>
      <c r="Y25" s="56"/>
      <c r="Z25" s="57"/>
    </row>
    <row r="26" spans="1:26" ht="22.5" customHeight="1">
      <c r="A26" s="36" t="s">
        <v>24</v>
      </c>
      <c r="B26" s="2">
        <v>120</v>
      </c>
      <c r="C26" s="2">
        <v>120</v>
      </c>
      <c r="D26" s="2">
        <v>180</v>
      </c>
      <c r="E26" s="51">
        <v>0.6</v>
      </c>
      <c r="F26" s="51">
        <v>0.6</v>
      </c>
      <c r="G26" s="51">
        <v>0.9</v>
      </c>
      <c r="H26" s="51">
        <v>0</v>
      </c>
      <c r="I26" s="51">
        <v>0</v>
      </c>
      <c r="J26" s="51">
        <v>0</v>
      </c>
      <c r="K26" s="51">
        <v>17.4</v>
      </c>
      <c r="L26" s="51">
        <v>17.4</v>
      </c>
      <c r="M26" s="51">
        <v>26.1</v>
      </c>
      <c r="N26" s="51">
        <v>70.8</v>
      </c>
      <c r="O26" s="51">
        <v>70.8</v>
      </c>
      <c r="P26" s="51">
        <v>106.2</v>
      </c>
      <c r="Q26" s="56"/>
      <c r="R26" s="56"/>
      <c r="S26" s="56"/>
      <c r="T26" s="56"/>
      <c r="U26" s="56"/>
      <c r="V26" s="56"/>
      <c r="W26" s="56"/>
      <c r="X26" s="56"/>
      <c r="Y26" s="56"/>
      <c r="Z26" s="57"/>
    </row>
    <row r="27" spans="1:26" ht="18.75">
      <c r="A27" s="63" t="s">
        <v>10</v>
      </c>
      <c r="B27" s="53"/>
      <c r="C27" s="53"/>
      <c r="D27" s="53"/>
      <c r="E27" s="50">
        <f>SUM(E23:E26)</f>
        <v>8.84</v>
      </c>
      <c r="F27" s="50">
        <f aca="true" t="shared" si="2" ref="F27:P27">SUM(F23:F26)</f>
        <v>11.38</v>
      </c>
      <c r="G27" s="50">
        <f t="shared" si="2"/>
        <v>13.590000000000002</v>
      </c>
      <c r="H27" s="50">
        <f t="shared" si="2"/>
        <v>7.569999999999999</v>
      </c>
      <c r="I27" s="50">
        <f t="shared" si="2"/>
        <v>9.87</v>
      </c>
      <c r="J27" s="50">
        <f t="shared" si="2"/>
        <v>11.51</v>
      </c>
      <c r="K27" s="50">
        <f t="shared" si="2"/>
        <v>38.34</v>
      </c>
      <c r="L27" s="50">
        <f t="shared" si="2"/>
        <v>43.47</v>
      </c>
      <c r="M27" s="50">
        <f t="shared" si="2"/>
        <v>62.17</v>
      </c>
      <c r="N27" s="50">
        <f t="shared" si="2"/>
        <v>253.05</v>
      </c>
      <c r="O27" s="50">
        <f t="shared" si="2"/>
        <v>303.40000000000003</v>
      </c>
      <c r="P27" s="50">
        <f t="shared" si="2"/>
        <v>399.7</v>
      </c>
      <c r="Q27" s="56"/>
      <c r="R27" s="56"/>
      <c r="S27" s="56"/>
      <c r="T27" s="56"/>
      <c r="U27" s="56"/>
      <c r="V27" s="56"/>
      <c r="W27" s="56"/>
      <c r="X27" s="56"/>
      <c r="Y27" s="56"/>
      <c r="Z27" s="57"/>
    </row>
    <row r="28" spans="1:26" ht="18.75">
      <c r="A28" s="130" t="s">
        <v>90</v>
      </c>
      <c r="B28" s="31"/>
      <c r="C28" s="31"/>
      <c r="D28" s="31"/>
      <c r="E28" s="131">
        <f>E27+E21+E12</f>
        <v>54.169</v>
      </c>
      <c r="F28" s="131">
        <f aca="true" t="shared" si="3" ref="F28:P28">F27+F21+F12</f>
        <v>56.709</v>
      </c>
      <c r="G28" s="131">
        <f t="shared" si="3"/>
        <v>72.03</v>
      </c>
      <c r="H28" s="131">
        <f t="shared" si="3"/>
        <v>36.7975</v>
      </c>
      <c r="I28" s="131">
        <f t="shared" si="3"/>
        <v>39.0975</v>
      </c>
      <c r="J28" s="131">
        <f t="shared" si="3"/>
        <v>47.528000000000006</v>
      </c>
      <c r="K28" s="131">
        <f t="shared" si="3"/>
        <v>184.4905</v>
      </c>
      <c r="L28" s="131">
        <f t="shared" si="3"/>
        <v>194.6105</v>
      </c>
      <c r="M28" s="131">
        <f t="shared" si="3"/>
        <v>246.8405</v>
      </c>
      <c r="N28" s="131">
        <f t="shared" si="3"/>
        <v>1209.03</v>
      </c>
      <c r="O28" s="131">
        <f t="shared" si="3"/>
        <v>1278.3300000000002</v>
      </c>
      <c r="P28" s="131">
        <f t="shared" si="3"/>
        <v>1602.8799999999999</v>
      </c>
      <c r="Q28" s="56"/>
      <c r="R28" s="56"/>
      <c r="S28" s="56"/>
      <c r="T28" s="56"/>
      <c r="U28" s="56"/>
      <c r="V28" s="56"/>
      <c r="W28" s="56"/>
      <c r="X28" s="56"/>
      <c r="Y28" s="56"/>
      <c r="Z28" s="57"/>
    </row>
    <row r="29" spans="1:26" ht="18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</row>
    <row r="30" spans="1:26" ht="18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7"/>
    </row>
    <row r="31" spans="1:26" ht="18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7"/>
    </row>
    <row r="32" spans="1:26" ht="18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</row>
    <row r="33" spans="1:26" ht="18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8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7"/>
    </row>
    <row r="35" spans="1:26" ht="18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7"/>
    </row>
    <row r="36" spans="1:26" ht="18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7"/>
    </row>
    <row r="37" spans="1:26" ht="18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7"/>
    </row>
    <row r="38" spans="1:26" ht="18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</row>
    <row r="39" spans="1:26" ht="18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</row>
    <row r="40" spans="1:26" ht="18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7"/>
    </row>
    <row r="41" spans="1:26" ht="18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ht="18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</row>
    <row r="43" spans="1:26" ht="18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</row>
    <row r="44" spans="1:26" ht="18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</row>
    <row r="45" spans="1:26" ht="18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</row>
    <row r="46" spans="1:26" ht="18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</row>
    <row r="47" spans="1:26" ht="18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</row>
    <row r="48" spans="1:26" ht="18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</row>
    <row r="49" spans="1:26" ht="18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</row>
    <row r="50" spans="1:26" ht="18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7"/>
    </row>
    <row r="51" spans="1:26" ht="18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7"/>
    </row>
    <row r="52" spans="1:26" ht="18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7"/>
    </row>
    <row r="53" spans="1:26" ht="18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7"/>
    </row>
    <row r="54" spans="1:26" ht="18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7"/>
    </row>
    <row r="55" spans="1:26" ht="18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</row>
    <row r="56" spans="1:26" ht="18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7"/>
    </row>
    <row r="57" spans="1:26" ht="18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7"/>
    </row>
    <row r="58" spans="1:26" ht="18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7"/>
    </row>
    <row r="59" spans="1:26" ht="18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7"/>
    </row>
    <row r="60" spans="1:26" ht="18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7"/>
    </row>
    <row r="61" spans="1:26" ht="18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7"/>
    </row>
    <row r="62" spans="1:26" ht="18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7"/>
    </row>
    <row r="63" spans="1:26" ht="18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7"/>
    </row>
    <row r="64" spans="1:26" ht="18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7"/>
    </row>
    <row r="65" spans="1:26" ht="18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7"/>
    </row>
    <row r="66" spans="1:26" ht="18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pans="1:26" ht="18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7"/>
    </row>
    <row r="68" spans="1:26" ht="18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7"/>
    </row>
    <row r="69" spans="1:26" ht="18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7"/>
    </row>
    <row r="70" spans="1:26" ht="18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7"/>
    </row>
    <row r="71" spans="1:26" ht="18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7"/>
    </row>
    <row r="72" spans="1:26" ht="18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7"/>
    </row>
    <row r="73" spans="1:26" ht="18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7"/>
    </row>
    <row r="74" spans="1:26" ht="18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7"/>
    </row>
    <row r="75" spans="1:26" ht="18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7"/>
    </row>
    <row r="76" spans="1:26" ht="18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7"/>
    </row>
    <row r="77" spans="1:26" ht="18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7"/>
    </row>
    <row r="78" spans="1:26" ht="18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7"/>
    </row>
    <row r="79" spans="1:26" ht="18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7"/>
    </row>
    <row r="80" spans="1:26" ht="18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7"/>
    </row>
    <row r="81" spans="1:26" ht="18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7"/>
    </row>
    <row r="82" spans="1:26" ht="18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7"/>
    </row>
    <row r="83" spans="1:26" ht="18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7"/>
    </row>
    <row r="84" spans="1:26" ht="18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7"/>
    </row>
    <row r="85" spans="1:26" ht="18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7"/>
    </row>
    <row r="86" spans="1:26" ht="18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7"/>
    </row>
    <row r="87" spans="1:26" ht="18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7"/>
    </row>
    <row r="88" spans="1:26" ht="18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7"/>
    </row>
    <row r="89" spans="1:26" ht="18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7"/>
    </row>
    <row r="90" spans="1:26" ht="18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7"/>
    </row>
    <row r="91" spans="1:26" ht="18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7"/>
    </row>
    <row r="92" spans="1:26" ht="18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7"/>
    </row>
    <row r="93" spans="1:26" ht="18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7"/>
    </row>
    <row r="94" spans="1:26" ht="18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7"/>
    </row>
    <row r="95" spans="1:26" ht="18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7"/>
    </row>
    <row r="96" spans="1:26" ht="18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7"/>
    </row>
    <row r="97" spans="1:26" ht="18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7"/>
    </row>
    <row r="98" spans="1:26" ht="18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7"/>
    </row>
    <row r="99" spans="1:26" ht="18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7"/>
    </row>
    <row r="100" spans="1:26" ht="18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7"/>
    </row>
    <row r="101" spans="1:26" ht="18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7"/>
    </row>
    <row r="102" spans="1:26" ht="18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7"/>
    </row>
    <row r="103" spans="1:26" ht="18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7"/>
    </row>
    <row r="104" spans="1:26" ht="18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7"/>
    </row>
    <row r="105" spans="1:26" ht="18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7"/>
    </row>
    <row r="106" spans="1:26" ht="18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7"/>
    </row>
    <row r="107" spans="1:26" ht="18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7"/>
    </row>
    <row r="108" spans="1:26" ht="18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7"/>
    </row>
    <row r="109" spans="1:26" ht="18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7"/>
    </row>
    <row r="110" spans="1:26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7"/>
    </row>
    <row r="111" spans="1:26" ht="18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7"/>
    </row>
    <row r="112" spans="1:26" ht="18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7"/>
    </row>
    <row r="113" spans="1:26" ht="18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7"/>
    </row>
    <row r="114" spans="1:26" ht="18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7"/>
    </row>
    <row r="115" spans="1:26" ht="18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7"/>
    </row>
    <row r="116" spans="1:26" ht="18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7"/>
    </row>
    <row r="117" spans="1:26" ht="18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7"/>
    </row>
    <row r="118" spans="1:26" ht="18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7"/>
    </row>
    <row r="119" spans="1:26" ht="18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7"/>
    </row>
    <row r="120" spans="1:26" ht="18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7"/>
    </row>
    <row r="121" spans="1:26" ht="18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7"/>
    </row>
    <row r="122" spans="1:26" ht="18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7"/>
    </row>
    <row r="123" spans="1:26" ht="18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7"/>
    </row>
    <row r="124" spans="1:26" ht="18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7"/>
    </row>
    <row r="125" spans="1:26" ht="18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7"/>
    </row>
    <row r="126" spans="1:26" ht="18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7"/>
    </row>
    <row r="127" spans="1:26" ht="18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7"/>
    </row>
    <row r="128" spans="1:26" ht="18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7"/>
    </row>
    <row r="129" spans="1:26" ht="18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7"/>
    </row>
    <row r="130" spans="1:26" ht="18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7"/>
    </row>
    <row r="131" spans="1:26" ht="18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7"/>
    </row>
    <row r="132" spans="1:26" ht="18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7"/>
    </row>
    <row r="133" spans="1:26" ht="18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7"/>
    </row>
    <row r="134" spans="1:26" ht="18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7"/>
    </row>
    <row r="135" spans="1:26" ht="18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7"/>
    </row>
    <row r="136" spans="1:26" ht="18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7"/>
    </row>
    <row r="137" spans="1:26" ht="18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7"/>
    </row>
    <row r="138" spans="1:26" ht="18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7"/>
    </row>
    <row r="139" spans="1:26" ht="18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7"/>
    </row>
    <row r="140" spans="1:26" ht="18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7"/>
    </row>
    <row r="141" spans="1:26" ht="18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7"/>
    </row>
    <row r="142" spans="1:26" ht="18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7"/>
    </row>
    <row r="143" spans="1:26" ht="18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7"/>
    </row>
    <row r="144" spans="1:26" ht="18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7"/>
    </row>
    <row r="145" spans="1:26" ht="18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7"/>
    </row>
    <row r="146" spans="1:26" ht="18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7"/>
    </row>
    <row r="147" spans="1:26" ht="18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7"/>
    </row>
    <row r="148" spans="1:26" ht="18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7"/>
    </row>
    <row r="149" spans="1:26" ht="18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7"/>
    </row>
    <row r="150" spans="1:26" ht="18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7"/>
    </row>
    <row r="151" spans="1:26" ht="18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7"/>
    </row>
    <row r="152" spans="1:26" ht="18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7"/>
    </row>
    <row r="153" spans="1:26" ht="18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7"/>
    </row>
    <row r="154" spans="1:26" ht="18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7"/>
    </row>
    <row r="155" spans="1:26" ht="18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7"/>
    </row>
    <row r="156" spans="1:26" ht="18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7"/>
    </row>
    <row r="157" spans="1:26" ht="18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7"/>
    </row>
    <row r="158" spans="1:26" ht="18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7"/>
    </row>
    <row r="159" spans="1:26" ht="18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7"/>
    </row>
    <row r="160" spans="1:26" ht="18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7"/>
    </row>
    <row r="161" spans="1:26" ht="18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7"/>
    </row>
    <row r="162" spans="1:26" ht="18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7"/>
    </row>
    <row r="163" spans="1:26" ht="18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7"/>
    </row>
    <row r="164" spans="1:26" ht="18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7"/>
    </row>
    <row r="165" spans="1:26" ht="18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7"/>
    </row>
    <row r="166" spans="1:26" ht="18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76"/>
      <c r="R166" s="56"/>
      <c r="S166" s="56"/>
      <c r="T166" s="56"/>
      <c r="U166" s="56"/>
      <c r="V166" s="56"/>
      <c r="W166" s="56"/>
      <c r="X166" s="56"/>
      <c r="Y166" s="56"/>
      <c r="Z166" s="57"/>
    </row>
    <row r="167" spans="1:26" ht="18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R167" s="56"/>
      <c r="S167" s="56"/>
      <c r="T167" s="56"/>
      <c r="U167" s="56"/>
      <c r="V167" s="56"/>
      <c r="W167" s="56"/>
      <c r="X167" s="56"/>
      <c r="Y167" s="56"/>
      <c r="Z167" s="57"/>
    </row>
    <row r="168" spans="1:26" ht="18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R168" s="56"/>
      <c r="S168" s="56"/>
      <c r="T168" s="56"/>
      <c r="U168" s="56"/>
      <c r="V168" s="56"/>
      <c r="W168" s="56"/>
      <c r="X168" s="56"/>
      <c r="Y168" s="56"/>
      <c r="Z168" s="57"/>
    </row>
    <row r="169" spans="1:26" ht="18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R169" s="56"/>
      <c r="S169" s="56"/>
      <c r="T169" s="56"/>
      <c r="U169" s="56"/>
      <c r="V169" s="56"/>
      <c r="W169" s="56"/>
      <c r="X169" s="56"/>
      <c r="Y169" s="56"/>
      <c r="Z169" s="57"/>
    </row>
    <row r="170" spans="1:26" ht="18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R170" s="56"/>
      <c r="S170" s="56"/>
      <c r="T170" s="56"/>
      <c r="U170" s="56"/>
      <c r="V170" s="56"/>
      <c r="W170" s="56"/>
      <c r="X170" s="56"/>
      <c r="Y170" s="56"/>
      <c r="Z170" s="57"/>
    </row>
    <row r="171" spans="1:25" ht="18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R171" s="76"/>
      <c r="S171" s="76"/>
      <c r="T171" s="76"/>
      <c r="U171" s="76"/>
      <c r="V171" s="76"/>
      <c r="W171" s="76"/>
      <c r="X171" s="76"/>
      <c r="Y171" s="76"/>
    </row>
    <row r="172" spans="1:16" ht="18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ht="18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ht="18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  <row r="175" spans="1:16" ht="18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</row>
    <row r="176" spans="1:16" ht="18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</row>
    <row r="177" spans="1:16" ht="18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</row>
    <row r="178" spans="1:16" ht="18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</row>
    <row r="179" spans="1:16" ht="18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</row>
    <row r="180" spans="1:16" ht="18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</row>
    <row r="181" spans="1:16" ht="18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</row>
    <row r="182" spans="1:16" ht="18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</row>
    <row r="183" spans="1:16" ht="18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</row>
    <row r="184" spans="1:16" ht="18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</row>
    <row r="185" spans="1:16" ht="18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</row>
    <row r="186" spans="1:16" ht="18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</row>
    <row r="187" spans="1:16" ht="18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</row>
    <row r="188" spans="1:16" ht="18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</row>
    <row r="189" spans="1:16" ht="18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</row>
    <row r="190" spans="1:16" ht="18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ht="18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ht="18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</row>
    <row r="193" spans="1:16" ht="18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</row>
    <row r="194" spans="1:16" ht="18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</row>
    <row r="195" spans="1:16" ht="18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</row>
    <row r="196" spans="1:16" ht="18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</row>
    <row r="197" spans="1:16" ht="18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</row>
    <row r="198" spans="1:16" ht="18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</row>
    <row r="199" spans="1:16" ht="18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</row>
    <row r="200" spans="1:16" ht="18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</row>
    <row r="201" spans="1:16" ht="18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</row>
    <row r="202" spans="1:16" ht="18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</row>
    <row r="203" spans="1:16" ht="18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</row>
    <row r="204" spans="1:16" ht="18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</row>
    <row r="205" spans="1:16" ht="18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</row>
    <row r="206" spans="1:16" ht="18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</row>
    <row r="207" spans="1:16" ht="18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</row>
    <row r="208" spans="1:16" ht="18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</row>
    <row r="209" spans="1:16" ht="18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</row>
    <row r="210" spans="1:16" ht="18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</row>
    <row r="211" spans="1:16" ht="18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</row>
    <row r="212" ht="18.75">
      <c r="P212" s="78"/>
    </row>
  </sheetData>
  <sheetProtection/>
  <mergeCells count="10">
    <mergeCell ref="A1:P1"/>
    <mergeCell ref="E2:P2"/>
    <mergeCell ref="A5:P5"/>
    <mergeCell ref="A13:P13"/>
    <mergeCell ref="A22:P22"/>
    <mergeCell ref="E3:G3"/>
    <mergeCell ref="H3:J3"/>
    <mergeCell ref="K3:M3"/>
    <mergeCell ref="N3:P3"/>
    <mergeCell ref="B2:D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12"/>
  <sheetViews>
    <sheetView view="pageBreakPreview" zoomScale="60" zoomScaleNormal="70" zoomScalePageLayoutView="0" workbookViewId="0" topLeftCell="A1">
      <selection activeCell="E27" sqref="E27:P27"/>
    </sheetView>
  </sheetViews>
  <sheetFormatPr defaultColWidth="9.140625" defaultRowHeight="15"/>
  <cols>
    <col min="1" max="1" width="57.7109375" style="58" customWidth="1"/>
    <col min="2" max="2" width="10.8515625" style="58" bestFit="1" customWidth="1"/>
    <col min="3" max="3" width="9.140625" style="58" customWidth="1"/>
    <col min="4" max="4" width="10.421875" style="58" bestFit="1" customWidth="1"/>
    <col min="5" max="5" width="11.140625" style="58" customWidth="1"/>
    <col min="6" max="6" width="11.7109375" style="58" customWidth="1"/>
    <col min="7" max="10" width="11.421875" style="58" bestFit="1" customWidth="1"/>
    <col min="11" max="12" width="11.140625" style="58" customWidth="1"/>
    <col min="13" max="14" width="11.7109375" style="58" customWidth="1"/>
    <col min="15" max="15" width="12.140625" style="58" customWidth="1"/>
    <col min="16" max="16" width="13.140625" style="58" customWidth="1"/>
    <col min="17" max="18" width="14.00390625" style="58" customWidth="1"/>
    <col min="19" max="24" width="9.140625" style="58" customWidth="1"/>
    <col min="25" max="25" width="9.140625" style="78" customWidth="1"/>
    <col min="26" max="16384" width="9.140625" style="56" customWidth="1"/>
  </cols>
  <sheetData>
    <row r="1" spans="1:25" ht="20.25">
      <c r="A1" s="254" t="s">
        <v>74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56"/>
      <c r="R1" s="56"/>
      <c r="S1" s="56"/>
      <c r="T1" s="56"/>
      <c r="U1" s="56"/>
      <c r="V1" s="56"/>
      <c r="W1" s="56"/>
      <c r="X1" s="56"/>
      <c r="Y1" s="56"/>
    </row>
    <row r="2" spans="1:25" ht="19.5" customHeight="1">
      <c r="A2" s="262" t="s">
        <v>0</v>
      </c>
      <c r="B2" s="217" t="s">
        <v>160</v>
      </c>
      <c r="C2" s="217"/>
      <c r="D2" s="217"/>
      <c r="E2" s="261" t="s">
        <v>4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56"/>
      <c r="R2" s="56"/>
      <c r="S2" s="56"/>
      <c r="T2" s="56"/>
      <c r="U2" s="56"/>
      <c r="V2" s="56"/>
      <c r="W2" s="56"/>
      <c r="X2" s="56"/>
      <c r="Y2" s="56"/>
    </row>
    <row r="3" spans="1:25" ht="40.5" customHeight="1">
      <c r="A3" s="262"/>
      <c r="B3" s="217"/>
      <c r="C3" s="217"/>
      <c r="D3" s="217"/>
      <c r="E3" s="263" t="s">
        <v>1</v>
      </c>
      <c r="F3" s="263"/>
      <c r="G3" s="263"/>
      <c r="H3" s="263" t="s">
        <v>2</v>
      </c>
      <c r="I3" s="263"/>
      <c r="J3" s="263"/>
      <c r="K3" s="263" t="s">
        <v>3</v>
      </c>
      <c r="L3" s="263"/>
      <c r="M3" s="263"/>
      <c r="N3" s="258" t="s">
        <v>5</v>
      </c>
      <c r="O3" s="259"/>
      <c r="P3" s="260"/>
      <c r="Q3" s="56"/>
      <c r="R3" s="56"/>
      <c r="S3" s="56"/>
      <c r="T3" s="56"/>
      <c r="U3" s="56"/>
      <c r="V3" s="56"/>
      <c r="W3" s="56"/>
      <c r="X3" s="56"/>
      <c r="Y3" s="56"/>
    </row>
    <row r="4" spans="1:25" ht="33.75" customHeight="1">
      <c r="A4" s="262"/>
      <c r="B4" s="3" t="s">
        <v>13</v>
      </c>
      <c r="C4" s="3" t="s">
        <v>14</v>
      </c>
      <c r="D4" s="3" t="s">
        <v>15</v>
      </c>
      <c r="E4" s="3" t="s">
        <v>13</v>
      </c>
      <c r="F4" s="3" t="s">
        <v>14</v>
      </c>
      <c r="G4" s="3" t="s">
        <v>15</v>
      </c>
      <c r="H4" s="3" t="s">
        <v>13</v>
      </c>
      <c r="I4" s="3" t="s">
        <v>14</v>
      </c>
      <c r="J4" s="3" t="s">
        <v>15</v>
      </c>
      <c r="K4" s="3" t="s">
        <v>13</v>
      </c>
      <c r="L4" s="3" t="s">
        <v>14</v>
      </c>
      <c r="M4" s="3" t="s">
        <v>15</v>
      </c>
      <c r="N4" s="3" t="s">
        <v>13</v>
      </c>
      <c r="O4" s="3" t="s">
        <v>14</v>
      </c>
      <c r="P4" s="3" t="s">
        <v>15</v>
      </c>
      <c r="Q4" s="56"/>
      <c r="R4" s="56"/>
      <c r="S4" s="56"/>
      <c r="T4" s="56"/>
      <c r="U4" s="56"/>
      <c r="V4" s="56"/>
      <c r="W4" s="56"/>
      <c r="X4" s="56"/>
      <c r="Y4" s="56"/>
    </row>
    <row r="5" spans="1:25" ht="18.75">
      <c r="A5" s="261" t="s">
        <v>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56"/>
      <c r="R5" s="56"/>
      <c r="S5" s="56"/>
      <c r="T5" s="56"/>
      <c r="U5" s="56"/>
      <c r="V5" s="56"/>
      <c r="W5" s="56"/>
      <c r="X5" s="56"/>
      <c r="Y5" s="56"/>
    </row>
    <row r="6" spans="1:25" ht="18.75">
      <c r="A6" s="84" t="s">
        <v>32</v>
      </c>
      <c r="B6" s="2">
        <v>90</v>
      </c>
      <c r="C6" s="2">
        <v>90</v>
      </c>
      <c r="D6" s="2">
        <v>113</v>
      </c>
      <c r="E6" s="51">
        <v>2.7595</v>
      </c>
      <c r="F6" s="65">
        <v>2.7595</v>
      </c>
      <c r="G6" s="65">
        <v>3.4610000000000003</v>
      </c>
      <c r="H6" s="51">
        <v>1.7745</v>
      </c>
      <c r="I6" s="65">
        <v>1.7745</v>
      </c>
      <c r="J6" s="65">
        <v>2.2195</v>
      </c>
      <c r="K6" s="51">
        <v>19.938499999999998</v>
      </c>
      <c r="L6" s="65">
        <v>19.938499999999998</v>
      </c>
      <c r="M6" s="51">
        <v>25.0075</v>
      </c>
      <c r="N6" s="51">
        <v>107.62</v>
      </c>
      <c r="O6" s="51">
        <v>107.61999999999999</v>
      </c>
      <c r="P6" s="51">
        <v>134.925</v>
      </c>
      <c r="Q6" s="56"/>
      <c r="R6" s="56"/>
      <c r="S6" s="56"/>
      <c r="T6" s="56"/>
      <c r="U6" s="56"/>
      <c r="V6" s="56"/>
      <c r="W6" s="56"/>
      <c r="X6" s="56"/>
      <c r="Y6" s="56"/>
    </row>
    <row r="7" spans="1:25" ht="18.75">
      <c r="A7" s="19" t="s">
        <v>212</v>
      </c>
      <c r="B7" s="20" t="s">
        <v>82</v>
      </c>
      <c r="C7" s="20" t="s">
        <v>82</v>
      </c>
      <c r="D7" s="20" t="s">
        <v>83</v>
      </c>
      <c r="E7" s="47">
        <v>9.9</v>
      </c>
      <c r="F7" s="47">
        <v>9.9</v>
      </c>
      <c r="G7" s="47">
        <v>13.22</v>
      </c>
      <c r="H7" s="47">
        <v>3.38</v>
      </c>
      <c r="I7" s="47">
        <v>3.38</v>
      </c>
      <c r="J7" s="47">
        <v>4.34</v>
      </c>
      <c r="K7" s="47">
        <v>3.98</v>
      </c>
      <c r="L7" s="47">
        <v>3.98</v>
      </c>
      <c r="M7" s="47">
        <v>5.43</v>
      </c>
      <c r="N7" s="47">
        <v>87.38</v>
      </c>
      <c r="O7" s="47">
        <v>87.38</v>
      </c>
      <c r="P7" s="47">
        <v>115.59</v>
      </c>
      <c r="Q7" s="56"/>
      <c r="R7" s="56"/>
      <c r="S7" s="56"/>
      <c r="T7" s="56"/>
      <c r="U7" s="56"/>
      <c r="V7" s="56"/>
      <c r="W7" s="56"/>
      <c r="X7" s="56"/>
      <c r="Y7" s="56"/>
    </row>
    <row r="8" spans="1:25" ht="18.75">
      <c r="A8" s="122" t="s">
        <v>28</v>
      </c>
      <c r="B8" s="14">
        <v>55</v>
      </c>
      <c r="C8" s="14">
        <v>55</v>
      </c>
      <c r="D8" s="14">
        <v>75</v>
      </c>
      <c r="E8" s="47">
        <v>2.98</v>
      </c>
      <c r="F8" s="47">
        <v>2.98</v>
      </c>
      <c r="G8" s="47">
        <v>3.83</v>
      </c>
      <c r="H8" s="47">
        <v>0.05</v>
      </c>
      <c r="I8" s="47">
        <v>0.05</v>
      </c>
      <c r="J8" s="47">
        <v>0.06</v>
      </c>
      <c r="K8" s="47">
        <v>24.21</v>
      </c>
      <c r="L8" s="47">
        <v>24.21</v>
      </c>
      <c r="M8" s="47">
        <v>30.95</v>
      </c>
      <c r="N8" s="47">
        <v>40.09</v>
      </c>
      <c r="O8" s="47">
        <v>40.09</v>
      </c>
      <c r="P8" s="47">
        <v>54.15</v>
      </c>
      <c r="Q8" s="56"/>
      <c r="R8" s="56"/>
      <c r="S8" s="56"/>
      <c r="T8" s="56"/>
      <c r="U8" s="56"/>
      <c r="V8" s="56"/>
      <c r="W8" s="56"/>
      <c r="X8" s="56"/>
      <c r="Y8" s="56"/>
    </row>
    <row r="9" spans="1:25" ht="20.25" customHeight="1">
      <c r="A9" s="154" t="s">
        <v>16</v>
      </c>
      <c r="B9" s="155">
        <v>30</v>
      </c>
      <c r="C9" s="155">
        <v>30</v>
      </c>
      <c r="D9" s="155">
        <v>30</v>
      </c>
      <c r="E9" s="156">
        <v>2.1</v>
      </c>
      <c r="F9" s="156">
        <v>2.1</v>
      </c>
      <c r="G9" s="156">
        <v>2.1</v>
      </c>
      <c r="H9" s="156">
        <v>2.4</v>
      </c>
      <c r="I9" s="156">
        <v>2.4</v>
      </c>
      <c r="J9" s="156">
        <v>2.4</v>
      </c>
      <c r="K9" s="156">
        <v>9.9</v>
      </c>
      <c r="L9" s="156">
        <v>9.9</v>
      </c>
      <c r="M9" s="156">
        <v>9.9</v>
      </c>
      <c r="N9" s="156">
        <v>71.1</v>
      </c>
      <c r="O9" s="156">
        <v>71.1</v>
      </c>
      <c r="P9" s="156">
        <v>71.1</v>
      </c>
      <c r="Q9" s="56"/>
      <c r="R9" s="56"/>
      <c r="S9" s="56"/>
      <c r="T9" s="56"/>
      <c r="U9" s="56"/>
      <c r="V9" s="56"/>
      <c r="W9" s="56"/>
      <c r="X9" s="56"/>
      <c r="Y9" s="56"/>
    </row>
    <row r="10" spans="1:25" ht="21" customHeight="1">
      <c r="A10" s="21" t="s">
        <v>113</v>
      </c>
      <c r="B10" s="20">
        <v>60</v>
      </c>
      <c r="C10" s="20">
        <v>60</v>
      </c>
      <c r="D10" s="20">
        <v>80</v>
      </c>
      <c r="E10" s="47">
        <v>0.54</v>
      </c>
      <c r="F10" s="47">
        <v>0.54</v>
      </c>
      <c r="G10" s="47">
        <v>0.7200000000000001</v>
      </c>
      <c r="H10" s="47">
        <v>0.12</v>
      </c>
      <c r="I10" s="47">
        <v>0.12</v>
      </c>
      <c r="J10" s="47">
        <v>0.16000000000000003</v>
      </c>
      <c r="K10" s="47">
        <v>5.7</v>
      </c>
      <c r="L10" s="47">
        <v>5.7</v>
      </c>
      <c r="M10" s="47">
        <v>7.6000000000000005</v>
      </c>
      <c r="N10" s="47">
        <v>24</v>
      </c>
      <c r="O10" s="47">
        <v>24</v>
      </c>
      <c r="P10" s="47">
        <v>32</v>
      </c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20.25" customHeight="1">
      <c r="A11" s="32" t="s">
        <v>148</v>
      </c>
      <c r="B11" s="174">
        <v>150</v>
      </c>
      <c r="C11" s="174">
        <v>150</v>
      </c>
      <c r="D11" s="174">
        <v>180</v>
      </c>
      <c r="E11" s="174">
        <v>5.02</v>
      </c>
      <c r="F11" s="174">
        <v>5.02</v>
      </c>
      <c r="G11" s="174">
        <v>6.02</v>
      </c>
      <c r="H11" s="174">
        <v>4.25</v>
      </c>
      <c r="I11" s="174">
        <v>4.25</v>
      </c>
      <c r="J11" s="174">
        <v>5.1</v>
      </c>
      <c r="K11" s="174">
        <v>8.06</v>
      </c>
      <c r="L11" s="174">
        <v>13.05</v>
      </c>
      <c r="M11" s="174">
        <v>17.66</v>
      </c>
      <c r="N11" s="174">
        <v>89.2</v>
      </c>
      <c r="O11" s="174">
        <v>108.15</v>
      </c>
      <c r="P11" s="174">
        <v>137.36</v>
      </c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20.25" customHeight="1">
      <c r="A12" s="63" t="s">
        <v>7</v>
      </c>
      <c r="B12" s="63"/>
      <c r="C12" s="63"/>
      <c r="D12" s="53"/>
      <c r="E12" s="50">
        <f>SUM(E6:E11)</f>
        <v>23.299500000000002</v>
      </c>
      <c r="F12" s="50">
        <f aca="true" t="shared" si="0" ref="F12:P12">SUM(F6:F11)</f>
        <v>23.299500000000002</v>
      </c>
      <c r="G12" s="50">
        <f t="shared" si="0"/>
        <v>29.351000000000003</v>
      </c>
      <c r="H12" s="50">
        <f t="shared" si="0"/>
        <v>11.974499999999999</v>
      </c>
      <c r="I12" s="50">
        <f t="shared" si="0"/>
        <v>11.974499999999999</v>
      </c>
      <c r="J12" s="50">
        <f t="shared" si="0"/>
        <v>14.279499999999999</v>
      </c>
      <c r="K12" s="50">
        <f t="shared" si="0"/>
        <v>71.7885</v>
      </c>
      <c r="L12" s="50">
        <f t="shared" si="0"/>
        <v>76.77850000000001</v>
      </c>
      <c r="M12" s="50">
        <f t="shared" si="0"/>
        <v>96.5475</v>
      </c>
      <c r="N12" s="50">
        <f t="shared" si="0"/>
        <v>419.39</v>
      </c>
      <c r="O12" s="50">
        <f t="shared" si="0"/>
        <v>438.34000000000003</v>
      </c>
      <c r="P12" s="50">
        <f t="shared" si="0"/>
        <v>545.125</v>
      </c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20.25" customHeight="1">
      <c r="A13" s="217" t="s">
        <v>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56"/>
      <c r="R13" s="56"/>
      <c r="S13" s="56"/>
      <c r="T13" s="56"/>
      <c r="U13" s="56"/>
      <c r="V13" s="56"/>
      <c r="W13" s="56"/>
      <c r="X13" s="56"/>
      <c r="Y13" s="56"/>
    </row>
    <row r="14" spans="1:71" s="11" customFormat="1" ht="20.25" customHeight="1">
      <c r="A14" s="86" t="s">
        <v>166</v>
      </c>
      <c r="B14" s="20">
        <v>150</v>
      </c>
      <c r="C14" s="20">
        <v>150</v>
      </c>
      <c r="D14" s="73">
        <v>200</v>
      </c>
      <c r="E14" s="126">
        <v>1.72</v>
      </c>
      <c r="F14" s="126">
        <v>1.72</v>
      </c>
      <c r="G14" s="126">
        <v>2.29</v>
      </c>
      <c r="H14" s="126">
        <v>1.34</v>
      </c>
      <c r="I14" s="126">
        <v>1.34</v>
      </c>
      <c r="J14" s="126">
        <v>1.79</v>
      </c>
      <c r="K14" s="126">
        <v>13.08</v>
      </c>
      <c r="L14" s="126">
        <v>13.08</v>
      </c>
      <c r="M14" s="126">
        <v>17.45</v>
      </c>
      <c r="N14" s="126">
        <v>70.64</v>
      </c>
      <c r="O14" s="126">
        <v>70.64</v>
      </c>
      <c r="P14" s="126">
        <v>94.18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</row>
    <row r="15" spans="1:71" s="11" customFormat="1" ht="20.25" customHeight="1">
      <c r="A15" s="49" t="s">
        <v>93</v>
      </c>
      <c r="B15" s="20">
        <v>90</v>
      </c>
      <c r="C15" s="20">
        <v>90</v>
      </c>
      <c r="D15" s="20">
        <v>100</v>
      </c>
      <c r="E15" s="47">
        <v>10.14</v>
      </c>
      <c r="F15" s="47">
        <v>10.14</v>
      </c>
      <c r="G15" s="47">
        <v>11.64</v>
      </c>
      <c r="H15" s="47">
        <v>2.15</v>
      </c>
      <c r="I15" s="47">
        <v>2.15</v>
      </c>
      <c r="J15" s="47">
        <v>2.62</v>
      </c>
      <c r="K15" s="47">
        <v>22.86</v>
      </c>
      <c r="L15" s="47">
        <v>22.86</v>
      </c>
      <c r="M15" s="47">
        <v>26.24</v>
      </c>
      <c r="N15" s="47">
        <v>151.38</v>
      </c>
      <c r="O15" s="47">
        <v>151.38</v>
      </c>
      <c r="P15" s="47">
        <v>175.1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</row>
    <row r="16" spans="1:25" ht="20.25" customHeight="1">
      <c r="A16" s="122" t="s">
        <v>121</v>
      </c>
      <c r="B16" s="48" t="s">
        <v>78</v>
      </c>
      <c r="C16" s="48" t="s">
        <v>78</v>
      </c>
      <c r="D16" s="48" t="s">
        <v>79</v>
      </c>
      <c r="E16" s="47">
        <v>11.545190000000002</v>
      </c>
      <c r="F16" s="47">
        <v>11.545190000000002</v>
      </c>
      <c r="G16" s="47">
        <v>15.581780000000002</v>
      </c>
      <c r="H16" s="47">
        <v>5.290229999999999</v>
      </c>
      <c r="I16" s="47">
        <v>5.290229999999999</v>
      </c>
      <c r="J16" s="47">
        <v>6.60838</v>
      </c>
      <c r="K16" s="47">
        <v>11.551986</v>
      </c>
      <c r="L16" s="47">
        <v>11.551986</v>
      </c>
      <c r="M16" s="47">
        <v>15.060495999999999</v>
      </c>
      <c r="N16" s="47">
        <v>141.48901999999998</v>
      </c>
      <c r="O16" s="47">
        <v>141.48901999999998</v>
      </c>
      <c r="P16" s="47">
        <v>184.02882</v>
      </c>
      <c r="Q16" s="56"/>
      <c r="R16" s="56"/>
      <c r="S16" s="56"/>
      <c r="T16" s="56"/>
      <c r="U16" s="56"/>
      <c r="V16" s="56"/>
      <c r="W16" s="56"/>
      <c r="X16" s="56"/>
      <c r="Y16" s="56"/>
    </row>
    <row r="17" spans="1:25" ht="18.75">
      <c r="A17" s="32" t="s">
        <v>111</v>
      </c>
      <c r="B17" s="2">
        <v>100</v>
      </c>
      <c r="C17" s="2">
        <v>100</v>
      </c>
      <c r="D17" s="2">
        <v>110</v>
      </c>
      <c r="E17" s="51">
        <v>1.85</v>
      </c>
      <c r="F17" s="51">
        <v>1.85</v>
      </c>
      <c r="G17" s="51">
        <v>2.21</v>
      </c>
      <c r="H17" s="51">
        <v>3.55</v>
      </c>
      <c r="I17" s="51">
        <v>3.55</v>
      </c>
      <c r="J17" s="51">
        <v>5.32</v>
      </c>
      <c r="K17" s="51">
        <v>9.75</v>
      </c>
      <c r="L17" s="51">
        <v>9.75</v>
      </c>
      <c r="M17" s="51">
        <v>14.84</v>
      </c>
      <c r="N17" s="51">
        <v>74.09</v>
      </c>
      <c r="O17" s="51">
        <v>74.09</v>
      </c>
      <c r="P17" s="51">
        <v>99.26</v>
      </c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1" customHeight="1">
      <c r="A18" s="33" t="s">
        <v>213</v>
      </c>
      <c r="B18" s="4" t="s">
        <v>214</v>
      </c>
      <c r="C18" s="4" t="s">
        <v>214</v>
      </c>
      <c r="D18" s="4" t="s">
        <v>214</v>
      </c>
      <c r="E18" s="51">
        <v>4.630000000000001</v>
      </c>
      <c r="F18" s="51">
        <v>4.63</v>
      </c>
      <c r="G18" s="51">
        <v>5.55</v>
      </c>
      <c r="H18" s="51">
        <v>5.59</v>
      </c>
      <c r="I18" s="51">
        <v>5.59</v>
      </c>
      <c r="J18" s="51">
        <v>6.75</v>
      </c>
      <c r="K18" s="51">
        <v>9.9</v>
      </c>
      <c r="L18" s="51">
        <v>9.9</v>
      </c>
      <c r="M18" s="51">
        <v>9.9</v>
      </c>
      <c r="N18" s="51">
        <v>110.69999999999999</v>
      </c>
      <c r="O18" s="51">
        <v>110.69999999999999</v>
      </c>
      <c r="P18" s="51">
        <v>125.1</v>
      </c>
      <c r="Q18" s="56"/>
      <c r="R18" s="56"/>
      <c r="S18" s="56"/>
      <c r="T18" s="56"/>
      <c r="U18" s="56"/>
      <c r="V18" s="56"/>
      <c r="W18" s="56"/>
      <c r="X18" s="56"/>
      <c r="Y18" s="56"/>
    </row>
    <row r="19" spans="1:25" ht="18.75">
      <c r="A19" s="19" t="s">
        <v>162</v>
      </c>
      <c r="B19" s="20">
        <v>150</v>
      </c>
      <c r="C19" s="20">
        <v>150</v>
      </c>
      <c r="D19" s="20">
        <v>180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6"/>
      <c r="R19" s="56"/>
      <c r="S19" s="56"/>
      <c r="T19" s="56"/>
      <c r="U19" s="56"/>
      <c r="V19" s="56"/>
      <c r="W19" s="56"/>
      <c r="X19" s="56"/>
      <c r="Y19" s="56"/>
    </row>
    <row r="20" spans="1:25" ht="20.25" customHeight="1">
      <c r="A20" s="63" t="s">
        <v>12</v>
      </c>
      <c r="B20" s="63"/>
      <c r="C20" s="63"/>
      <c r="D20" s="53"/>
      <c r="E20" s="50">
        <f>SUM(E14:E19)</f>
        <v>29.88519000000001</v>
      </c>
      <c r="F20" s="50">
        <f aca="true" t="shared" si="1" ref="F20:P20">SUM(F14:F19)</f>
        <v>29.885190000000005</v>
      </c>
      <c r="G20" s="50">
        <f t="shared" si="1"/>
        <v>37.27178</v>
      </c>
      <c r="H20" s="50">
        <f t="shared" si="1"/>
        <v>17.92023</v>
      </c>
      <c r="I20" s="50">
        <f t="shared" si="1"/>
        <v>17.92023</v>
      </c>
      <c r="J20" s="50">
        <f t="shared" si="1"/>
        <v>23.08838</v>
      </c>
      <c r="K20" s="50">
        <f t="shared" si="1"/>
        <v>67.141986</v>
      </c>
      <c r="L20" s="50">
        <f t="shared" si="1"/>
        <v>67.141986</v>
      </c>
      <c r="M20" s="50">
        <f t="shared" si="1"/>
        <v>83.49049600000001</v>
      </c>
      <c r="N20" s="50">
        <f t="shared" si="1"/>
        <v>548.2990199999999</v>
      </c>
      <c r="O20" s="50">
        <f t="shared" si="1"/>
        <v>548.2990199999999</v>
      </c>
      <c r="P20" s="50">
        <f t="shared" si="1"/>
        <v>677.66882</v>
      </c>
      <c r="Q20" s="56"/>
      <c r="R20" s="56"/>
      <c r="S20" s="56"/>
      <c r="T20" s="56"/>
      <c r="U20" s="56"/>
      <c r="V20" s="56"/>
      <c r="W20" s="56"/>
      <c r="X20" s="56"/>
      <c r="Y20" s="56"/>
    </row>
    <row r="21" spans="1:25" ht="20.25" customHeight="1">
      <c r="A21" s="217" t="s">
        <v>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56"/>
      <c r="R21" s="56"/>
      <c r="S21" s="56"/>
      <c r="T21" s="56"/>
      <c r="U21" s="56"/>
      <c r="V21" s="56"/>
      <c r="W21" s="56"/>
      <c r="X21" s="56"/>
      <c r="Y21" s="56"/>
    </row>
    <row r="22" spans="1:256" ht="20.25" customHeight="1">
      <c r="A22" s="123" t="s">
        <v>233</v>
      </c>
      <c r="B22" s="14">
        <v>55</v>
      </c>
      <c r="C22" s="14">
        <v>55</v>
      </c>
      <c r="D22" s="14">
        <v>73</v>
      </c>
      <c r="E22" s="47">
        <v>2.9</v>
      </c>
      <c r="F22" s="47">
        <v>2.9</v>
      </c>
      <c r="G22" s="47">
        <v>3.7</v>
      </c>
      <c r="H22" s="47">
        <v>0.06</v>
      </c>
      <c r="I22" s="47">
        <v>0.06</v>
      </c>
      <c r="J22" s="47">
        <v>0.08</v>
      </c>
      <c r="K22" s="47">
        <v>23.98</v>
      </c>
      <c r="L22" s="47">
        <v>24.98</v>
      </c>
      <c r="M22" s="47">
        <v>31.47</v>
      </c>
      <c r="N22" s="47">
        <v>52.17</v>
      </c>
      <c r="O22" s="47">
        <v>55.96</v>
      </c>
      <c r="P22" s="47">
        <v>73.35</v>
      </c>
      <c r="Q22" s="149"/>
      <c r="R22" s="150"/>
      <c r="S22" s="150"/>
      <c r="T22" s="150"/>
      <c r="U22" s="153"/>
      <c r="V22" s="147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32"/>
      <c r="AH22" s="2"/>
      <c r="AI22" s="2"/>
      <c r="AJ22" s="2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32"/>
      <c r="AX22" s="2"/>
      <c r="AY22" s="2"/>
      <c r="AZ22" s="2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32"/>
      <c r="BN22" s="2"/>
      <c r="BO22" s="2"/>
      <c r="BP22" s="2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32"/>
      <c r="CD22" s="2"/>
      <c r="CE22" s="2"/>
      <c r="CF22" s="2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32"/>
      <c r="CT22" s="2"/>
      <c r="CU22" s="2">
        <v>150</v>
      </c>
      <c r="CV22" s="2">
        <v>180</v>
      </c>
      <c r="CW22" s="51">
        <v>5.53</v>
      </c>
      <c r="CX22" s="51">
        <v>5.53</v>
      </c>
      <c r="CY22" s="51">
        <v>6.64</v>
      </c>
      <c r="CZ22" s="51">
        <v>5.19</v>
      </c>
      <c r="DA22" s="51">
        <v>5.19</v>
      </c>
      <c r="DB22" s="51">
        <v>6.23</v>
      </c>
      <c r="DC22" s="51">
        <v>8.01</v>
      </c>
      <c r="DD22" s="51">
        <v>8.01</v>
      </c>
      <c r="DE22" s="51">
        <v>9.61</v>
      </c>
      <c r="DF22" s="51">
        <v>100</v>
      </c>
      <c r="DG22" s="51">
        <v>100</v>
      </c>
      <c r="DH22" s="51">
        <v>120</v>
      </c>
      <c r="DI22" s="32" t="s">
        <v>23</v>
      </c>
      <c r="DJ22" s="2">
        <v>150</v>
      </c>
      <c r="DK22" s="2">
        <v>150</v>
      </c>
      <c r="DL22" s="2">
        <v>180</v>
      </c>
      <c r="DM22" s="51">
        <v>5.53</v>
      </c>
      <c r="DN22" s="51">
        <v>5.53</v>
      </c>
      <c r="DO22" s="51">
        <v>6.64</v>
      </c>
      <c r="DP22" s="51">
        <v>5.19</v>
      </c>
      <c r="DQ22" s="51">
        <v>5.19</v>
      </c>
      <c r="DR22" s="51">
        <v>6.23</v>
      </c>
      <c r="DS22" s="51">
        <v>8.01</v>
      </c>
      <c r="DT22" s="51">
        <v>8.01</v>
      </c>
      <c r="DU22" s="51">
        <v>9.61</v>
      </c>
      <c r="DV22" s="51">
        <v>100</v>
      </c>
      <c r="DW22" s="51">
        <v>100</v>
      </c>
      <c r="DX22" s="51">
        <v>120</v>
      </c>
      <c r="DY22" s="32" t="s">
        <v>23</v>
      </c>
      <c r="DZ22" s="2">
        <v>150</v>
      </c>
      <c r="EA22" s="2">
        <v>150</v>
      </c>
      <c r="EB22" s="2">
        <v>180</v>
      </c>
      <c r="EC22" s="51">
        <v>5.53</v>
      </c>
      <c r="ED22" s="51">
        <v>5.53</v>
      </c>
      <c r="EE22" s="51">
        <v>6.64</v>
      </c>
      <c r="EF22" s="51">
        <v>5.19</v>
      </c>
      <c r="EG22" s="51">
        <v>5.19</v>
      </c>
      <c r="EH22" s="51">
        <v>6.23</v>
      </c>
      <c r="EI22" s="51">
        <v>8.01</v>
      </c>
      <c r="EJ22" s="51">
        <v>8.01</v>
      </c>
      <c r="EK22" s="51">
        <v>9.61</v>
      </c>
      <c r="EL22" s="51">
        <v>100</v>
      </c>
      <c r="EM22" s="51">
        <v>100</v>
      </c>
      <c r="EN22" s="51">
        <v>120</v>
      </c>
      <c r="EO22" s="32" t="s">
        <v>23</v>
      </c>
      <c r="EP22" s="2">
        <v>150</v>
      </c>
      <c r="EQ22" s="2">
        <v>150</v>
      </c>
      <c r="ER22" s="2">
        <v>180</v>
      </c>
      <c r="ES22" s="51">
        <v>5.53</v>
      </c>
      <c r="ET22" s="51">
        <v>5.53</v>
      </c>
      <c r="EU22" s="51">
        <v>6.64</v>
      </c>
      <c r="EV22" s="51">
        <v>5.19</v>
      </c>
      <c r="EW22" s="51">
        <v>5.19</v>
      </c>
      <c r="EX22" s="51">
        <v>6.23</v>
      </c>
      <c r="EY22" s="51">
        <v>8.01</v>
      </c>
      <c r="EZ22" s="51">
        <v>8.01</v>
      </c>
      <c r="FA22" s="51">
        <v>9.61</v>
      </c>
      <c r="FB22" s="51">
        <v>100</v>
      </c>
      <c r="FC22" s="51">
        <v>100</v>
      </c>
      <c r="FD22" s="51">
        <v>120</v>
      </c>
      <c r="FE22" s="32" t="s">
        <v>23</v>
      </c>
      <c r="FF22" s="2">
        <v>150</v>
      </c>
      <c r="FG22" s="2">
        <v>150</v>
      </c>
      <c r="FH22" s="2">
        <v>180</v>
      </c>
      <c r="FI22" s="51">
        <v>5.53</v>
      </c>
      <c r="FJ22" s="51">
        <v>5.53</v>
      </c>
      <c r="FK22" s="51">
        <v>6.64</v>
      </c>
      <c r="FL22" s="51">
        <v>5.19</v>
      </c>
      <c r="FM22" s="51">
        <v>5.19</v>
      </c>
      <c r="FN22" s="51">
        <v>6.23</v>
      </c>
      <c r="FO22" s="51">
        <v>8.01</v>
      </c>
      <c r="FP22" s="51">
        <v>8.01</v>
      </c>
      <c r="FQ22" s="51">
        <v>9.61</v>
      </c>
      <c r="FR22" s="51">
        <v>100</v>
      </c>
      <c r="FS22" s="51">
        <v>100</v>
      </c>
      <c r="FT22" s="51">
        <v>120</v>
      </c>
      <c r="FU22" s="32" t="s">
        <v>23</v>
      </c>
      <c r="FV22" s="2">
        <v>150</v>
      </c>
      <c r="FW22" s="2">
        <v>150</v>
      </c>
      <c r="FX22" s="2">
        <v>180</v>
      </c>
      <c r="FY22" s="51">
        <v>5.53</v>
      </c>
      <c r="FZ22" s="51">
        <v>5.53</v>
      </c>
      <c r="GA22" s="51">
        <v>6.64</v>
      </c>
      <c r="GB22" s="51">
        <v>5.19</v>
      </c>
      <c r="GC22" s="51">
        <v>5.19</v>
      </c>
      <c r="GD22" s="51">
        <v>6.23</v>
      </c>
      <c r="GE22" s="51">
        <v>8.01</v>
      </c>
      <c r="GF22" s="51">
        <v>8.01</v>
      </c>
      <c r="GG22" s="51">
        <v>9.61</v>
      </c>
      <c r="GH22" s="51">
        <v>100</v>
      </c>
      <c r="GI22" s="51">
        <v>100</v>
      </c>
      <c r="GJ22" s="51">
        <v>120</v>
      </c>
      <c r="GK22" s="32" t="s">
        <v>23</v>
      </c>
      <c r="GL22" s="2">
        <v>150</v>
      </c>
      <c r="GM22" s="2">
        <v>150</v>
      </c>
      <c r="GN22" s="2">
        <v>180</v>
      </c>
      <c r="GO22" s="51">
        <v>5.53</v>
      </c>
      <c r="GP22" s="51">
        <v>5.53</v>
      </c>
      <c r="GQ22" s="51">
        <v>6.64</v>
      </c>
      <c r="GR22" s="51">
        <v>5.19</v>
      </c>
      <c r="GS22" s="51">
        <v>5.19</v>
      </c>
      <c r="GT22" s="51">
        <v>6.23</v>
      </c>
      <c r="GU22" s="51">
        <v>8.01</v>
      </c>
      <c r="GV22" s="51">
        <v>8.01</v>
      </c>
      <c r="GW22" s="51">
        <v>9.61</v>
      </c>
      <c r="GX22" s="51">
        <v>100</v>
      </c>
      <c r="GY22" s="51">
        <v>100</v>
      </c>
      <c r="GZ22" s="51">
        <v>120</v>
      </c>
      <c r="HA22" s="32" t="s">
        <v>23</v>
      </c>
      <c r="HB22" s="2">
        <v>150</v>
      </c>
      <c r="HC22" s="2">
        <v>150</v>
      </c>
      <c r="HD22" s="2">
        <v>180</v>
      </c>
      <c r="HE22" s="51">
        <v>5.53</v>
      </c>
      <c r="HF22" s="51">
        <v>5.53</v>
      </c>
      <c r="HG22" s="51">
        <v>6.64</v>
      </c>
      <c r="HH22" s="51">
        <v>5.19</v>
      </c>
      <c r="HI22" s="51">
        <v>5.19</v>
      </c>
      <c r="HJ22" s="51">
        <v>6.23</v>
      </c>
      <c r="HK22" s="51">
        <v>8.01</v>
      </c>
      <c r="HL22" s="51">
        <v>8.01</v>
      </c>
      <c r="HM22" s="51">
        <v>9.61</v>
      </c>
      <c r="HN22" s="51">
        <v>100</v>
      </c>
      <c r="HO22" s="51">
        <v>100</v>
      </c>
      <c r="HP22" s="51">
        <v>120</v>
      </c>
      <c r="HQ22" s="32" t="s">
        <v>23</v>
      </c>
      <c r="HR22" s="2">
        <v>150</v>
      </c>
      <c r="HS22" s="2">
        <v>150</v>
      </c>
      <c r="HT22" s="2">
        <v>180</v>
      </c>
      <c r="HU22" s="51">
        <v>5.53</v>
      </c>
      <c r="HV22" s="51">
        <v>5.53</v>
      </c>
      <c r="HW22" s="51">
        <v>6.64</v>
      </c>
      <c r="HX22" s="51">
        <v>5.19</v>
      </c>
      <c r="HY22" s="51">
        <v>5.19</v>
      </c>
      <c r="HZ22" s="51">
        <v>6.23</v>
      </c>
      <c r="IA22" s="51">
        <v>8.01</v>
      </c>
      <c r="IB22" s="51">
        <v>8.01</v>
      </c>
      <c r="IC22" s="51">
        <v>9.61</v>
      </c>
      <c r="ID22" s="51">
        <v>100</v>
      </c>
      <c r="IE22" s="51">
        <v>100</v>
      </c>
      <c r="IF22" s="51">
        <v>120</v>
      </c>
      <c r="IG22" s="32" t="s">
        <v>23</v>
      </c>
      <c r="IH22" s="2">
        <v>150</v>
      </c>
      <c r="II22" s="2">
        <v>150</v>
      </c>
      <c r="IJ22" s="2">
        <v>180</v>
      </c>
      <c r="IK22" s="51">
        <v>5.53</v>
      </c>
      <c r="IL22" s="51">
        <v>5.53</v>
      </c>
      <c r="IM22" s="51">
        <v>6.64</v>
      </c>
      <c r="IN22" s="51">
        <v>5.19</v>
      </c>
      <c r="IO22" s="51">
        <v>5.19</v>
      </c>
      <c r="IP22" s="51">
        <v>6.23</v>
      </c>
      <c r="IQ22" s="51">
        <v>8.01</v>
      </c>
      <c r="IR22" s="51">
        <v>8.01</v>
      </c>
      <c r="IS22" s="51">
        <v>9.61</v>
      </c>
      <c r="IT22" s="51">
        <v>100</v>
      </c>
      <c r="IU22" s="51">
        <v>100</v>
      </c>
      <c r="IV22" s="51">
        <v>120</v>
      </c>
    </row>
    <row r="23" spans="1:25" s="150" customFormat="1" ht="18.75">
      <c r="A23" s="2" t="s">
        <v>215</v>
      </c>
      <c r="B23" s="2">
        <v>90</v>
      </c>
      <c r="C23" s="2">
        <v>95</v>
      </c>
      <c r="D23" s="2">
        <v>120</v>
      </c>
      <c r="E23" s="2">
        <v>14.77</v>
      </c>
      <c r="F23" s="2">
        <v>14.77</v>
      </c>
      <c r="G23" s="2">
        <v>18.3</v>
      </c>
      <c r="H23" s="2">
        <v>8.93</v>
      </c>
      <c r="I23" s="2">
        <v>8.93</v>
      </c>
      <c r="J23" s="2">
        <v>11.05</v>
      </c>
      <c r="K23" s="2">
        <v>33.31</v>
      </c>
      <c r="L23" s="2">
        <v>38.3</v>
      </c>
      <c r="M23" s="2">
        <v>48.1</v>
      </c>
      <c r="N23" s="2">
        <v>270</v>
      </c>
      <c r="O23" s="2">
        <v>289</v>
      </c>
      <c r="P23" s="2">
        <v>361</v>
      </c>
      <c r="Q23" s="2"/>
      <c r="R23" s="2"/>
      <c r="S23" s="2"/>
      <c r="T23" s="2"/>
      <c r="U23" s="2"/>
      <c r="V23" s="2"/>
      <c r="W23" s="2"/>
      <c r="X23" s="2"/>
      <c r="Y23" s="72"/>
    </row>
    <row r="24" spans="1:256" ht="20.25" customHeight="1">
      <c r="A24" s="33" t="s">
        <v>144</v>
      </c>
      <c r="B24" s="2">
        <v>40</v>
      </c>
      <c r="C24" s="2">
        <v>40</v>
      </c>
      <c r="D24" s="2">
        <v>55</v>
      </c>
      <c r="E24" s="51">
        <v>0.98</v>
      </c>
      <c r="F24" s="51">
        <v>0.98</v>
      </c>
      <c r="G24" s="51">
        <v>1.55</v>
      </c>
      <c r="H24" s="51">
        <v>2.44</v>
      </c>
      <c r="I24" s="51">
        <v>2.44</v>
      </c>
      <c r="J24" s="51">
        <v>3.97</v>
      </c>
      <c r="K24" s="51">
        <v>4.67</v>
      </c>
      <c r="L24" s="51">
        <v>4.67</v>
      </c>
      <c r="M24" s="51">
        <v>6.74</v>
      </c>
      <c r="N24" s="51">
        <v>44.62</v>
      </c>
      <c r="O24" s="51">
        <v>44.62</v>
      </c>
      <c r="P24" s="51">
        <v>68.99</v>
      </c>
      <c r="Q24" s="152"/>
      <c r="R24" s="150"/>
      <c r="S24" s="150"/>
      <c r="T24" s="150"/>
      <c r="U24" s="153"/>
      <c r="V24" s="147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33"/>
      <c r="AH24" s="2"/>
      <c r="AI24" s="2"/>
      <c r="AJ24" s="2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33"/>
      <c r="AX24" s="2"/>
      <c r="AY24" s="2"/>
      <c r="AZ24" s="2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33"/>
      <c r="BN24" s="2"/>
      <c r="BO24" s="2"/>
      <c r="BP24" s="2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33"/>
      <c r="CD24" s="2"/>
      <c r="CE24" s="2"/>
      <c r="CF24" s="2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33"/>
      <c r="CT24" s="2"/>
      <c r="CU24" s="2">
        <v>40</v>
      </c>
      <c r="CV24" s="2">
        <v>55</v>
      </c>
      <c r="CW24" s="51">
        <v>0.98</v>
      </c>
      <c r="CX24" s="51">
        <v>0.98</v>
      </c>
      <c r="CY24" s="51">
        <v>1.55</v>
      </c>
      <c r="CZ24" s="51">
        <v>2.44</v>
      </c>
      <c r="DA24" s="51">
        <v>2.44</v>
      </c>
      <c r="DB24" s="51">
        <v>3.97</v>
      </c>
      <c r="DC24" s="51">
        <v>4.67</v>
      </c>
      <c r="DD24" s="51">
        <v>4.67</v>
      </c>
      <c r="DE24" s="51">
        <v>6.74</v>
      </c>
      <c r="DF24" s="51">
        <v>44.62</v>
      </c>
      <c r="DG24" s="51">
        <v>44.62</v>
      </c>
      <c r="DH24" s="51">
        <v>68.99</v>
      </c>
      <c r="DI24" s="33" t="s">
        <v>116</v>
      </c>
      <c r="DJ24" s="2">
        <v>40</v>
      </c>
      <c r="DK24" s="2">
        <v>40</v>
      </c>
      <c r="DL24" s="2">
        <v>55</v>
      </c>
      <c r="DM24" s="51">
        <v>0.98</v>
      </c>
      <c r="DN24" s="51">
        <v>0.98</v>
      </c>
      <c r="DO24" s="51">
        <v>1.55</v>
      </c>
      <c r="DP24" s="51">
        <v>2.44</v>
      </c>
      <c r="DQ24" s="51">
        <v>2.44</v>
      </c>
      <c r="DR24" s="51">
        <v>3.97</v>
      </c>
      <c r="DS24" s="51">
        <v>4.67</v>
      </c>
      <c r="DT24" s="51">
        <v>4.67</v>
      </c>
      <c r="DU24" s="51">
        <v>6.74</v>
      </c>
      <c r="DV24" s="51">
        <v>44.62</v>
      </c>
      <c r="DW24" s="51">
        <v>44.62</v>
      </c>
      <c r="DX24" s="51">
        <v>68.99</v>
      </c>
      <c r="DY24" s="33" t="s">
        <v>116</v>
      </c>
      <c r="DZ24" s="2">
        <v>40</v>
      </c>
      <c r="EA24" s="2">
        <v>40</v>
      </c>
      <c r="EB24" s="2">
        <v>55</v>
      </c>
      <c r="EC24" s="51">
        <v>0.98</v>
      </c>
      <c r="ED24" s="51">
        <v>0.98</v>
      </c>
      <c r="EE24" s="51">
        <v>1.55</v>
      </c>
      <c r="EF24" s="51">
        <v>2.44</v>
      </c>
      <c r="EG24" s="51">
        <v>2.44</v>
      </c>
      <c r="EH24" s="51">
        <v>3.97</v>
      </c>
      <c r="EI24" s="51">
        <v>4.67</v>
      </c>
      <c r="EJ24" s="51">
        <v>4.67</v>
      </c>
      <c r="EK24" s="51">
        <v>6.74</v>
      </c>
      <c r="EL24" s="51">
        <v>44.62</v>
      </c>
      <c r="EM24" s="51">
        <v>44.62</v>
      </c>
      <c r="EN24" s="51">
        <v>68.99</v>
      </c>
      <c r="EO24" s="33" t="s">
        <v>116</v>
      </c>
      <c r="EP24" s="2">
        <v>40</v>
      </c>
      <c r="EQ24" s="2">
        <v>40</v>
      </c>
      <c r="ER24" s="2">
        <v>55</v>
      </c>
      <c r="ES24" s="51">
        <v>0.98</v>
      </c>
      <c r="ET24" s="51">
        <v>0.98</v>
      </c>
      <c r="EU24" s="51">
        <v>1.55</v>
      </c>
      <c r="EV24" s="51">
        <v>2.44</v>
      </c>
      <c r="EW24" s="51">
        <v>2.44</v>
      </c>
      <c r="EX24" s="51">
        <v>3.97</v>
      </c>
      <c r="EY24" s="51">
        <v>4.67</v>
      </c>
      <c r="EZ24" s="51">
        <v>4.67</v>
      </c>
      <c r="FA24" s="51">
        <v>6.74</v>
      </c>
      <c r="FB24" s="51">
        <v>44.62</v>
      </c>
      <c r="FC24" s="51">
        <v>44.62</v>
      </c>
      <c r="FD24" s="51">
        <v>68.99</v>
      </c>
      <c r="FE24" s="33" t="s">
        <v>116</v>
      </c>
      <c r="FF24" s="2">
        <v>40</v>
      </c>
      <c r="FG24" s="2">
        <v>40</v>
      </c>
      <c r="FH24" s="2">
        <v>55</v>
      </c>
      <c r="FI24" s="51">
        <v>0.98</v>
      </c>
      <c r="FJ24" s="51">
        <v>0.98</v>
      </c>
      <c r="FK24" s="51">
        <v>1.55</v>
      </c>
      <c r="FL24" s="51">
        <v>2.44</v>
      </c>
      <c r="FM24" s="51">
        <v>2.44</v>
      </c>
      <c r="FN24" s="51">
        <v>3.97</v>
      </c>
      <c r="FO24" s="51">
        <v>4.67</v>
      </c>
      <c r="FP24" s="51">
        <v>4.67</v>
      </c>
      <c r="FQ24" s="51">
        <v>6.74</v>
      </c>
      <c r="FR24" s="51">
        <v>44.62</v>
      </c>
      <c r="FS24" s="51">
        <v>44.62</v>
      </c>
      <c r="FT24" s="51">
        <v>68.99</v>
      </c>
      <c r="FU24" s="33" t="s">
        <v>116</v>
      </c>
      <c r="FV24" s="2">
        <v>40</v>
      </c>
      <c r="FW24" s="2">
        <v>40</v>
      </c>
      <c r="FX24" s="2">
        <v>55</v>
      </c>
      <c r="FY24" s="51">
        <v>0.98</v>
      </c>
      <c r="FZ24" s="51">
        <v>0.98</v>
      </c>
      <c r="GA24" s="51">
        <v>1.55</v>
      </c>
      <c r="GB24" s="51">
        <v>2.44</v>
      </c>
      <c r="GC24" s="51">
        <v>2.44</v>
      </c>
      <c r="GD24" s="51">
        <v>3.97</v>
      </c>
      <c r="GE24" s="51">
        <v>4.67</v>
      </c>
      <c r="GF24" s="51">
        <v>4.67</v>
      </c>
      <c r="GG24" s="51">
        <v>6.74</v>
      </c>
      <c r="GH24" s="51">
        <v>44.62</v>
      </c>
      <c r="GI24" s="51">
        <v>44.62</v>
      </c>
      <c r="GJ24" s="51">
        <v>68.99</v>
      </c>
      <c r="GK24" s="33" t="s">
        <v>116</v>
      </c>
      <c r="GL24" s="2">
        <v>40</v>
      </c>
      <c r="GM24" s="2">
        <v>40</v>
      </c>
      <c r="GN24" s="2">
        <v>55</v>
      </c>
      <c r="GO24" s="51">
        <v>0.98</v>
      </c>
      <c r="GP24" s="51">
        <v>0.98</v>
      </c>
      <c r="GQ24" s="51">
        <v>1.55</v>
      </c>
      <c r="GR24" s="51">
        <v>2.44</v>
      </c>
      <c r="GS24" s="51">
        <v>2.44</v>
      </c>
      <c r="GT24" s="51">
        <v>3.97</v>
      </c>
      <c r="GU24" s="51">
        <v>4.67</v>
      </c>
      <c r="GV24" s="51">
        <v>4.67</v>
      </c>
      <c r="GW24" s="51">
        <v>6.74</v>
      </c>
      <c r="GX24" s="51">
        <v>44.62</v>
      </c>
      <c r="GY24" s="51">
        <v>44.62</v>
      </c>
      <c r="GZ24" s="51">
        <v>68.99</v>
      </c>
      <c r="HA24" s="33" t="s">
        <v>116</v>
      </c>
      <c r="HB24" s="2">
        <v>40</v>
      </c>
      <c r="HC24" s="2">
        <v>40</v>
      </c>
      <c r="HD24" s="2">
        <v>55</v>
      </c>
      <c r="HE24" s="51">
        <v>0.98</v>
      </c>
      <c r="HF24" s="51">
        <v>0.98</v>
      </c>
      <c r="HG24" s="51">
        <v>1.55</v>
      </c>
      <c r="HH24" s="51">
        <v>2.44</v>
      </c>
      <c r="HI24" s="51">
        <v>2.44</v>
      </c>
      <c r="HJ24" s="51">
        <v>3.97</v>
      </c>
      <c r="HK24" s="51">
        <v>4.67</v>
      </c>
      <c r="HL24" s="51">
        <v>4.67</v>
      </c>
      <c r="HM24" s="51">
        <v>6.74</v>
      </c>
      <c r="HN24" s="51">
        <v>44.62</v>
      </c>
      <c r="HO24" s="51">
        <v>44.62</v>
      </c>
      <c r="HP24" s="51">
        <v>68.99</v>
      </c>
      <c r="HQ24" s="33" t="s">
        <v>116</v>
      </c>
      <c r="HR24" s="2">
        <v>40</v>
      </c>
      <c r="HS24" s="2">
        <v>40</v>
      </c>
      <c r="HT24" s="2">
        <v>55</v>
      </c>
      <c r="HU24" s="51">
        <v>0.98</v>
      </c>
      <c r="HV24" s="51">
        <v>0.98</v>
      </c>
      <c r="HW24" s="51">
        <v>1.55</v>
      </c>
      <c r="HX24" s="51">
        <v>2.44</v>
      </c>
      <c r="HY24" s="51">
        <v>2.44</v>
      </c>
      <c r="HZ24" s="51">
        <v>3.97</v>
      </c>
      <c r="IA24" s="51">
        <v>4.67</v>
      </c>
      <c r="IB24" s="51">
        <v>4.67</v>
      </c>
      <c r="IC24" s="51">
        <v>6.74</v>
      </c>
      <c r="ID24" s="51">
        <v>44.62</v>
      </c>
      <c r="IE24" s="51">
        <v>44.62</v>
      </c>
      <c r="IF24" s="51">
        <v>68.99</v>
      </c>
      <c r="IG24" s="33" t="s">
        <v>116</v>
      </c>
      <c r="IH24" s="2">
        <v>40</v>
      </c>
      <c r="II24" s="2">
        <v>40</v>
      </c>
      <c r="IJ24" s="2">
        <v>55</v>
      </c>
      <c r="IK24" s="51">
        <v>0.98</v>
      </c>
      <c r="IL24" s="51">
        <v>0.98</v>
      </c>
      <c r="IM24" s="51">
        <v>1.55</v>
      </c>
      <c r="IN24" s="51">
        <v>2.44</v>
      </c>
      <c r="IO24" s="51">
        <v>2.44</v>
      </c>
      <c r="IP24" s="51">
        <v>3.97</v>
      </c>
      <c r="IQ24" s="51">
        <v>4.67</v>
      </c>
      <c r="IR24" s="51">
        <v>4.67</v>
      </c>
      <c r="IS24" s="51">
        <v>6.74</v>
      </c>
      <c r="IT24" s="51">
        <v>44.62</v>
      </c>
      <c r="IU24" s="51">
        <v>44.62</v>
      </c>
      <c r="IV24" s="51">
        <v>68.99</v>
      </c>
    </row>
    <row r="25" spans="1:256" ht="20.25" customHeight="1">
      <c r="A25" s="32" t="s">
        <v>92</v>
      </c>
      <c r="B25" s="20">
        <v>60</v>
      </c>
      <c r="C25" s="20">
        <v>60</v>
      </c>
      <c r="D25" s="20">
        <v>80</v>
      </c>
      <c r="E25" s="47">
        <v>0.8999999999999999</v>
      </c>
      <c r="F25" s="47">
        <v>0.8999999999999999</v>
      </c>
      <c r="G25" s="47">
        <v>1.2000000000000002</v>
      </c>
      <c r="H25" s="47">
        <v>0.06</v>
      </c>
      <c r="I25" s="47">
        <v>0.06</v>
      </c>
      <c r="J25" s="47">
        <v>0.08000000000000002</v>
      </c>
      <c r="K25" s="47">
        <v>13.08</v>
      </c>
      <c r="L25" s="47">
        <v>13.08</v>
      </c>
      <c r="M25" s="47">
        <v>17.44</v>
      </c>
      <c r="N25" s="47">
        <v>53.4</v>
      </c>
      <c r="O25" s="47">
        <v>53.4</v>
      </c>
      <c r="P25" s="47">
        <v>71.2</v>
      </c>
      <c r="Q25" s="149"/>
      <c r="R25" s="143"/>
      <c r="S25" s="143"/>
      <c r="T25" s="143"/>
      <c r="U25" s="135"/>
      <c r="V25" s="148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32"/>
      <c r="AH25" s="20"/>
      <c r="AI25" s="20"/>
      <c r="AJ25" s="2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32"/>
      <c r="AX25" s="20"/>
      <c r="AY25" s="20"/>
      <c r="AZ25" s="20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32"/>
      <c r="BN25" s="20"/>
      <c r="BO25" s="20"/>
      <c r="BP25" s="20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32"/>
      <c r="CD25" s="20"/>
      <c r="CE25" s="20"/>
      <c r="CF25" s="20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32"/>
      <c r="CT25" s="20"/>
      <c r="CU25" s="20">
        <v>60</v>
      </c>
      <c r="CV25" s="20">
        <v>80</v>
      </c>
      <c r="CW25" s="47">
        <v>0.8999999999999999</v>
      </c>
      <c r="CX25" s="47">
        <v>0.8999999999999999</v>
      </c>
      <c r="CY25" s="47">
        <v>1.2000000000000002</v>
      </c>
      <c r="CZ25" s="47">
        <v>0.06</v>
      </c>
      <c r="DA25" s="47">
        <v>0.06</v>
      </c>
      <c r="DB25" s="47">
        <v>0.08000000000000002</v>
      </c>
      <c r="DC25" s="47">
        <v>13.08</v>
      </c>
      <c r="DD25" s="47">
        <v>13.08</v>
      </c>
      <c r="DE25" s="47">
        <v>17.44</v>
      </c>
      <c r="DF25" s="47">
        <v>53.4</v>
      </c>
      <c r="DG25" s="47">
        <v>53.4</v>
      </c>
      <c r="DH25" s="47">
        <v>71.2</v>
      </c>
      <c r="DI25" s="32" t="s">
        <v>92</v>
      </c>
      <c r="DJ25" s="20">
        <v>60</v>
      </c>
      <c r="DK25" s="20">
        <v>60</v>
      </c>
      <c r="DL25" s="20">
        <v>80</v>
      </c>
      <c r="DM25" s="47">
        <v>0.8999999999999999</v>
      </c>
      <c r="DN25" s="47">
        <v>0.8999999999999999</v>
      </c>
      <c r="DO25" s="47">
        <v>1.2000000000000002</v>
      </c>
      <c r="DP25" s="47">
        <v>0.06</v>
      </c>
      <c r="DQ25" s="47">
        <v>0.06</v>
      </c>
      <c r="DR25" s="47">
        <v>0.08000000000000002</v>
      </c>
      <c r="DS25" s="47">
        <v>13.08</v>
      </c>
      <c r="DT25" s="47">
        <v>13.08</v>
      </c>
      <c r="DU25" s="47">
        <v>17.44</v>
      </c>
      <c r="DV25" s="47">
        <v>53.4</v>
      </c>
      <c r="DW25" s="47">
        <v>53.4</v>
      </c>
      <c r="DX25" s="47">
        <v>71.2</v>
      </c>
      <c r="DY25" s="32" t="s">
        <v>92</v>
      </c>
      <c r="DZ25" s="20">
        <v>60</v>
      </c>
      <c r="EA25" s="20">
        <v>60</v>
      </c>
      <c r="EB25" s="20">
        <v>80</v>
      </c>
      <c r="EC25" s="47">
        <v>0.8999999999999999</v>
      </c>
      <c r="ED25" s="47">
        <v>0.8999999999999999</v>
      </c>
      <c r="EE25" s="47">
        <v>1.2000000000000002</v>
      </c>
      <c r="EF25" s="47">
        <v>0.06</v>
      </c>
      <c r="EG25" s="47">
        <v>0.06</v>
      </c>
      <c r="EH25" s="47">
        <v>0.08000000000000002</v>
      </c>
      <c r="EI25" s="47">
        <v>13.08</v>
      </c>
      <c r="EJ25" s="47">
        <v>13.08</v>
      </c>
      <c r="EK25" s="47">
        <v>17.44</v>
      </c>
      <c r="EL25" s="47">
        <v>53.4</v>
      </c>
      <c r="EM25" s="47">
        <v>53.4</v>
      </c>
      <c r="EN25" s="47">
        <v>71.2</v>
      </c>
      <c r="EO25" s="32" t="s">
        <v>92</v>
      </c>
      <c r="EP25" s="20">
        <v>60</v>
      </c>
      <c r="EQ25" s="20">
        <v>60</v>
      </c>
      <c r="ER25" s="20">
        <v>80</v>
      </c>
      <c r="ES25" s="47">
        <v>0.8999999999999999</v>
      </c>
      <c r="ET25" s="47">
        <v>0.8999999999999999</v>
      </c>
      <c r="EU25" s="47">
        <v>1.2000000000000002</v>
      </c>
      <c r="EV25" s="47">
        <v>0.06</v>
      </c>
      <c r="EW25" s="47">
        <v>0.06</v>
      </c>
      <c r="EX25" s="47">
        <v>0.08000000000000002</v>
      </c>
      <c r="EY25" s="47">
        <v>13.08</v>
      </c>
      <c r="EZ25" s="47">
        <v>13.08</v>
      </c>
      <c r="FA25" s="47">
        <v>17.44</v>
      </c>
      <c r="FB25" s="47">
        <v>53.4</v>
      </c>
      <c r="FC25" s="47">
        <v>53.4</v>
      </c>
      <c r="FD25" s="47">
        <v>71.2</v>
      </c>
      <c r="FE25" s="32" t="s">
        <v>92</v>
      </c>
      <c r="FF25" s="20">
        <v>60</v>
      </c>
      <c r="FG25" s="20">
        <v>60</v>
      </c>
      <c r="FH25" s="20">
        <v>80</v>
      </c>
      <c r="FI25" s="47">
        <v>0.8999999999999999</v>
      </c>
      <c r="FJ25" s="47">
        <v>0.8999999999999999</v>
      </c>
      <c r="FK25" s="47">
        <v>1.2000000000000002</v>
      </c>
      <c r="FL25" s="47">
        <v>0.06</v>
      </c>
      <c r="FM25" s="47">
        <v>0.06</v>
      </c>
      <c r="FN25" s="47">
        <v>0.08000000000000002</v>
      </c>
      <c r="FO25" s="47">
        <v>13.08</v>
      </c>
      <c r="FP25" s="47">
        <v>13.08</v>
      </c>
      <c r="FQ25" s="47">
        <v>17.44</v>
      </c>
      <c r="FR25" s="47">
        <v>53.4</v>
      </c>
      <c r="FS25" s="47">
        <v>53.4</v>
      </c>
      <c r="FT25" s="47">
        <v>71.2</v>
      </c>
      <c r="FU25" s="32" t="s">
        <v>92</v>
      </c>
      <c r="FV25" s="20">
        <v>60</v>
      </c>
      <c r="FW25" s="20">
        <v>60</v>
      </c>
      <c r="FX25" s="20">
        <v>80</v>
      </c>
      <c r="FY25" s="47">
        <v>0.8999999999999999</v>
      </c>
      <c r="FZ25" s="47">
        <v>0.8999999999999999</v>
      </c>
      <c r="GA25" s="47">
        <v>1.2000000000000002</v>
      </c>
      <c r="GB25" s="47">
        <v>0.06</v>
      </c>
      <c r="GC25" s="47">
        <v>0.06</v>
      </c>
      <c r="GD25" s="47">
        <v>0.08000000000000002</v>
      </c>
      <c r="GE25" s="47">
        <v>13.08</v>
      </c>
      <c r="GF25" s="47">
        <v>13.08</v>
      </c>
      <c r="GG25" s="47">
        <v>17.44</v>
      </c>
      <c r="GH25" s="47">
        <v>53.4</v>
      </c>
      <c r="GI25" s="47">
        <v>53.4</v>
      </c>
      <c r="GJ25" s="47">
        <v>71.2</v>
      </c>
      <c r="GK25" s="32" t="s">
        <v>92</v>
      </c>
      <c r="GL25" s="20">
        <v>60</v>
      </c>
      <c r="GM25" s="20">
        <v>60</v>
      </c>
      <c r="GN25" s="20">
        <v>80</v>
      </c>
      <c r="GO25" s="47">
        <v>0.8999999999999999</v>
      </c>
      <c r="GP25" s="47">
        <v>0.8999999999999999</v>
      </c>
      <c r="GQ25" s="47">
        <v>1.2000000000000002</v>
      </c>
      <c r="GR25" s="47">
        <v>0.06</v>
      </c>
      <c r="GS25" s="47">
        <v>0.06</v>
      </c>
      <c r="GT25" s="47">
        <v>0.08000000000000002</v>
      </c>
      <c r="GU25" s="47">
        <v>13.08</v>
      </c>
      <c r="GV25" s="47">
        <v>13.08</v>
      </c>
      <c r="GW25" s="47">
        <v>17.44</v>
      </c>
      <c r="GX25" s="47">
        <v>53.4</v>
      </c>
      <c r="GY25" s="47">
        <v>53.4</v>
      </c>
      <c r="GZ25" s="47">
        <v>71.2</v>
      </c>
      <c r="HA25" s="32" t="s">
        <v>92</v>
      </c>
      <c r="HB25" s="20">
        <v>60</v>
      </c>
      <c r="HC25" s="20">
        <v>60</v>
      </c>
      <c r="HD25" s="20">
        <v>80</v>
      </c>
      <c r="HE25" s="47">
        <v>0.8999999999999999</v>
      </c>
      <c r="HF25" s="47">
        <v>0.8999999999999999</v>
      </c>
      <c r="HG25" s="47">
        <v>1.2000000000000002</v>
      </c>
      <c r="HH25" s="47">
        <v>0.06</v>
      </c>
      <c r="HI25" s="47">
        <v>0.06</v>
      </c>
      <c r="HJ25" s="47">
        <v>0.08000000000000002</v>
      </c>
      <c r="HK25" s="47">
        <v>13.08</v>
      </c>
      <c r="HL25" s="47">
        <v>13.08</v>
      </c>
      <c r="HM25" s="47">
        <v>17.44</v>
      </c>
      <c r="HN25" s="47">
        <v>53.4</v>
      </c>
      <c r="HO25" s="47">
        <v>53.4</v>
      </c>
      <c r="HP25" s="47">
        <v>71.2</v>
      </c>
      <c r="HQ25" s="32" t="s">
        <v>92</v>
      </c>
      <c r="HR25" s="20">
        <v>60</v>
      </c>
      <c r="HS25" s="20">
        <v>60</v>
      </c>
      <c r="HT25" s="20">
        <v>80</v>
      </c>
      <c r="HU25" s="47">
        <v>0.8999999999999999</v>
      </c>
      <c r="HV25" s="47">
        <v>0.8999999999999999</v>
      </c>
      <c r="HW25" s="47">
        <v>1.2000000000000002</v>
      </c>
      <c r="HX25" s="47">
        <v>0.06</v>
      </c>
      <c r="HY25" s="47">
        <v>0.06</v>
      </c>
      <c r="HZ25" s="47">
        <v>0.08000000000000002</v>
      </c>
      <c r="IA25" s="47">
        <v>13.08</v>
      </c>
      <c r="IB25" s="47">
        <v>13.08</v>
      </c>
      <c r="IC25" s="47">
        <v>17.44</v>
      </c>
      <c r="ID25" s="47">
        <v>53.4</v>
      </c>
      <c r="IE25" s="47">
        <v>53.4</v>
      </c>
      <c r="IF25" s="47">
        <v>71.2</v>
      </c>
      <c r="IG25" s="32" t="s">
        <v>92</v>
      </c>
      <c r="IH25" s="20">
        <v>60</v>
      </c>
      <c r="II25" s="20">
        <v>60</v>
      </c>
      <c r="IJ25" s="20">
        <v>80</v>
      </c>
      <c r="IK25" s="47">
        <v>0.8999999999999999</v>
      </c>
      <c r="IL25" s="47">
        <v>0.8999999999999999</v>
      </c>
      <c r="IM25" s="47">
        <v>1.2000000000000002</v>
      </c>
      <c r="IN25" s="47">
        <v>0.06</v>
      </c>
      <c r="IO25" s="47">
        <v>0.06</v>
      </c>
      <c r="IP25" s="47">
        <v>0.08000000000000002</v>
      </c>
      <c r="IQ25" s="47">
        <v>13.08</v>
      </c>
      <c r="IR25" s="47">
        <v>13.08</v>
      </c>
      <c r="IS25" s="47">
        <v>17.44</v>
      </c>
      <c r="IT25" s="47">
        <v>53.4</v>
      </c>
      <c r="IU25" s="47">
        <v>53.4</v>
      </c>
      <c r="IV25" s="47">
        <v>71.2</v>
      </c>
    </row>
    <row r="26" spans="1:25" ht="20.25" customHeight="1">
      <c r="A26" s="35" t="s">
        <v>10</v>
      </c>
      <c r="B26" s="35"/>
      <c r="C26" s="35"/>
      <c r="D26" s="53"/>
      <c r="E26" s="50">
        <f>SUM(E22:E25)</f>
        <v>19.549999999999997</v>
      </c>
      <c r="F26" s="50">
        <f aca="true" t="shared" si="2" ref="F26:P26">SUM(F22:F25)</f>
        <v>19.549999999999997</v>
      </c>
      <c r="G26" s="50">
        <f t="shared" si="2"/>
        <v>24.75</v>
      </c>
      <c r="H26" s="50">
        <f t="shared" si="2"/>
        <v>11.49</v>
      </c>
      <c r="I26" s="50">
        <f t="shared" si="2"/>
        <v>11.49</v>
      </c>
      <c r="J26" s="50">
        <f t="shared" si="2"/>
        <v>15.180000000000001</v>
      </c>
      <c r="K26" s="50">
        <f t="shared" si="2"/>
        <v>75.04</v>
      </c>
      <c r="L26" s="50">
        <f t="shared" si="2"/>
        <v>81.03</v>
      </c>
      <c r="M26" s="50">
        <f t="shared" si="2"/>
        <v>103.74999999999999</v>
      </c>
      <c r="N26" s="50">
        <f t="shared" si="2"/>
        <v>420.19</v>
      </c>
      <c r="O26" s="50">
        <f t="shared" si="2"/>
        <v>442.97999999999996</v>
      </c>
      <c r="P26" s="50">
        <f t="shared" si="2"/>
        <v>574.5400000000001</v>
      </c>
      <c r="Q26" s="56"/>
      <c r="R26" s="56"/>
      <c r="S26" s="56"/>
      <c r="T26" s="56"/>
      <c r="U26" s="56"/>
      <c r="V26" s="56"/>
      <c r="W26" s="56"/>
      <c r="X26" s="56"/>
      <c r="Y26" s="56"/>
    </row>
    <row r="27" spans="1:25" ht="18.75">
      <c r="A27" s="130" t="s">
        <v>90</v>
      </c>
      <c r="B27" s="31"/>
      <c r="C27" s="31"/>
      <c r="D27" s="31"/>
      <c r="E27" s="131">
        <f>E26+E20+E12</f>
        <v>72.73469</v>
      </c>
      <c r="F27" s="131">
        <f aca="true" t="shared" si="3" ref="F27:P27">F26+F20+F12</f>
        <v>72.73469</v>
      </c>
      <c r="G27" s="131">
        <f t="shared" si="3"/>
        <v>91.37278</v>
      </c>
      <c r="H27" s="131">
        <f t="shared" si="3"/>
        <v>41.38473</v>
      </c>
      <c r="I27" s="131">
        <f t="shared" si="3"/>
        <v>41.38473</v>
      </c>
      <c r="J27" s="131">
        <f t="shared" si="3"/>
        <v>52.54788</v>
      </c>
      <c r="K27" s="131">
        <f t="shared" si="3"/>
        <v>213.970486</v>
      </c>
      <c r="L27" s="131">
        <f t="shared" si="3"/>
        <v>224.950486</v>
      </c>
      <c r="M27" s="131">
        <f t="shared" si="3"/>
        <v>283.787996</v>
      </c>
      <c r="N27" s="131">
        <f t="shared" si="3"/>
        <v>1387.8790199999999</v>
      </c>
      <c r="O27" s="131">
        <f t="shared" si="3"/>
        <v>1429.61902</v>
      </c>
      <c r="P27" s="131">
        <f t="shared" si="3"/>
        <v>1797.33382</v>
      </c>
      <c r="Q27" s="56"/>
      <c r="R27" s="56"/>
      <c r="S27" s="56"/>
      <c r="T27" s="56"/>
      <c r="U27" s="56"/>
      <c r="V27" s="56"/>
      <c r="W27" s="56"/>
      <c r="X27" s="56"/>
      <c r="Y27" s="56"/>
    </row>
    <row r="28" spans="1:25" ht="18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8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8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ht="18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ht="18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18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18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18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18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ht="18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8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8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8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8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8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ht="18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8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8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8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ht="18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18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ht="18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ht="18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ht="18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ht="18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ht="18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ht="18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ht="18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ht="18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ht="18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ht="18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8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ht="18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ht="18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ht="18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8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5" ht="18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:25" ht="18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:25" ht="18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:25" ht="18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ht="18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:25" ht="18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ht="18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5" ht="18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:25" ht="18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5" ht="18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ht="18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ht="18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5" ht="18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5" ht="18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5" ht="18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5" ht="18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5" ht="18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 ht="18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25" ht="18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 ht="18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 ht="18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 ht="18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 ht="18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5" ht="18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5" ht="18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ht="18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 ht="18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18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1:25" ht="18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ht="18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ht="18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ht="18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  <row r="96" spans="1:25" ht="18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</row>
    <row r="97" spans="1:25" ht="18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</row>
    <row r="98" spans="1:25" ht="18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</row>
    <row r="99" spans="1:25" ht="18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</row>
    <row r="100" spans="1:25" ht="18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</row>
    <row r="101" spans="1:25" ht="18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</row>
    <row r="102" spans="1:25" ht="18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</row>
    <row r="103" spans="1:25" ht="18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</row>
    <row r="104" spans="1:25" ht="18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</row>
    <row r="105" spans="1:25" ht="18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25" ht="18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</row>
    <row r="107" spans="1:25" ht="18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</row>
    <row r="108" spans="1:25" ht="18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ht="18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1" spans="1:25" ht="18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</row>
    <row r="112" spans="1:25" ht="18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1:25" ht="18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1:25" ht="18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1:25" ht="18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</row>
    <row r="116" spans="1:25" ht="18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</row>
    <row r="117" spans="1:25" ht="18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</row>
    <row r="118" spans="1:25" ht="18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</row>
    <row r="119" spans="1:25" ht="18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</row>
    <row r="120" spans="1:25" ht="18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</row>
    <row r="121" spans="1:25" ht="18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</row>
    <row r="122" spans="1:25" ht="18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ht="18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1:25" ht="18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1:25" ht="18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1:25" ht="18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1:25" ht="18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1:25" ht="18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1:25" ht="18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1:25" ht="18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1:25" ht="18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1:25" ht="18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1:25" ht="18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1:25" ht="18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1:25" ht="18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1:25" ht="18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1:25" ht="18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1:25" ht="18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1:25" ht="18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1:25" ht="18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1:25" ht="18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1:25" ht="18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1:25" ht="18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1:25" ht="18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1:25" ht="18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1:25" ht="18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1:25" ht="18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1:25" ht="18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1:25" ht="18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1:25" ht="18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1:25" ht="18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1:25" ht="18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1:25" ht="18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1:25" ht="18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1:25" ht="18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1:25" ht="18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1:25" ht="18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1:25" ht="18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1:25" ht="18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1:25" ht="18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1:25" ht="18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1:25" ht="18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1:25" ht="18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1:25" ht="18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1:25" ht="18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1:25" ht="18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1:25" ht="18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1:25" ht="18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1:25" ht="18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1:25" ht="18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1:25" ht="18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  <row r="172" spans="1:25" ht="18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ht="18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</row>
    <row r="174" spans="1:25" ht="18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</row>
    <row r="175" spans="1:25" ht="18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</row>
    <row r="176" spans="1:25" ht="18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</row>
    <row r="177" spans="1:25" ht="18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</row>
    <row r="178" spans="1:25" ht="18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1:25" ht="18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</row>
    <row r="180" spans="1:25" ht="18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</row>
    <row r="181" spans="1:25" ht="18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</row>
    <row r="182" spans="1:25" ht="18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</row>
    <row r="183" spans="1:25" ht="18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 spans="1:25" ht="18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76"/>
      <c r="R184" s="56"/>
      <c r="S184" s="56"/>
      <c r="T184" s="56"/>
      <c r="U184" s="56"/>
      <c r="V184" s="56"/>
      <c r="W184" s="56"/>
      <c r="X184" s="56"/>
      <c r="Y184" s="56"/>
    </row>
    <row r="185" spans="1:25" ht="18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R185" s="56"/>
      <c r="S185" s="56"/>
      <c r="T185" s="56"/>
      <c r="U185" s="56"/>
      <c r="V185" s="56"/>
      <c r="W185" s="56"/>
      <c r="X185" s="56"/>
      <c r="Y185" s="56"/>
    </row>
    <row r="186" spans="1:25" ht="18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R186" s="56"/>
      <c r="S186" s="56"/>
      <c r="T186" s="56"/>
      <c r="U186" s="56"/>
      <c r="V186" s="56"/>
      <c r="W186" s="56"/>
      <c r="X186" s="56"/>
      <c r="Y186" s="56"/>
    </row>
    <row r="187" spans="1:25" ht="18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R187" s="56"/>
      <c r="S187" s="56"/>
      <c r="T187" s="56"/>
      <c r="U187" s="56"/>
      <c r="V187" s="56"/>
      <c r="W187" s="56"/>
      <c r="X187" s="56"/>
      <c r="Y187" s="56"/>
    </row>
    <row r="188" spans="1:25" ht="18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R188" s="56"/>
      <c r="S188" s="56"/>
      <c r="T188" s="56"/>
      <c r="U188" s="56"/>
      <c r="V188" s="56"/>
      <c r="W188" s="56"/>
      <c r="X188" s="56"/>
      <c r="Y188" s="56"/>
    </row>
    <row r="189" spans="1:25" ht="18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R189" s="76"/>
      <c r="S189" s="76"/>
      <c r="T189" s="76"/>
      <c r="U189" s="76"/>
      <c r="V189" s="76"/>
      <c r="W189" s="76"/>
      <c r="X189" s="76"/>
      <c r="Y189" s="77"/>
    </row>
    <row r="190" spans="1:16" ht="18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ht="18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ht="18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</row>
    <row r="193" spans="1:16" ht="18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</row>
    <row r="194" spans="1:16" ht="18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</row>
    <row r="195" spans="1:16" ht="18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</row>
    <row r="196" spans="1:16" ht="18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</row>
    <row r="197" spans="1:16" ht="18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</row>
    <row r="198" spans="1:16" ht="18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</row>
    <row r="199" spans="1:16" ht="18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</row>
    <row r="200" spans="1:16" ht="18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</row>
    <row r="201" spans="1:16" ht="18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</row>
    <row r="202" spans="1:16" ht="18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</row>
    <row r="203" spans="1:16" ht="18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</row>
    <row r="204" spans="1:16" ht="18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</row>
    <row r="205" spans="1:16" ht="18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</row>
    <row r="206" spans="1:16" ht="18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</row>
    <row r="207" spans="1:16" ht="18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</row>
    <row r="208" spans="1:16" ht="18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</row>
    <row r="209" spans="1:16" ht="18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</row>
    <row r="210" spans="1:16" ht="18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</row>
    <row r="211" spans="1:16" ht="18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</row>
    <row r="212" ht="18.75">
      <c r="P212" s="78"/>
    </row>
  </sheetData>
  <sheetProtection/>
  <mergeCells count="11">
    <mergeCell ref="B2:D3"/>
    <mergeCell ref="A21:P21"/>
    <mergeCell ref="A2:A4"/>
    <mergeCell ref="A1:P1"/>
    <mergeCell ref="A13:P13"/>
    <mergeCell ref="E2:P2"/>
    <mergeCell ref="E3:G3"/>
    <mergeCell ref="H3:J3"/>
    <mergeCell ref="K3:M3"/>
    <mergeCell ref="N3:P3"/>
    <mergeCell ref="A5:P5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28" max="255" man="1"/>
  </rowBreaks>
  <colBreaks count="1" manualBreakCount="1">
    <brk id="17" max="2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206"/>
  <sheetViews>
    <sheetView view="pageBreakPreview" zoomScale="60" zoomScaleNormal="70" zoomScalePageLayoutView="0" workbookViewId="0" topLeftCell="A4">
      <selection activeCell="E26" sqref="E26:P26"/>
    </sheetView>
  </sheetViews>
  <sheetFormatPr defaultColWidth="9.140625" defaultRowHeight="15"/>
  <cols>
    <col min="1" max="1" width="61.00390625" style="88" customWidth="1"/>
    <col min="2" max="2" width="11.00390625" style="88" bestFit="1" customWidth="1"/>
    <col min="3" max="3" width="10.7109375" style="88" customWidth="1"/>
    <col min="4" max="4" width="10.57421875" style="88" bestFit="1" customWidth="1"/>
    <col min="5" max="5" width="11.140625" style="88" customWidth="1"/>
    <col min="6" max="6" width="10.28125" style="88" bestFit="1" customWidth="1"/>
    <col min="7" max="7" width="10.57421875" style="88" bestFit="1" customWidth="1"/>
    <col min="8" max="9" width="10.00390625" style="88" bestFit="1" customWidth="1"/>
    <col min="10" max="10" width="12.7109375" style="88" customWidth="1"/>
    <col min="11" max="12" width="11.140625" style="88" customWidth="1"/>
    <col min="13" max="15" width="11.7109375" style="88" customWidth="1"/>
    <col min="16" max="16" width="13.140625" style="88" customWidth="1"/>
    <col min="17" max="17" width="8.7109375" style="88" customWidth="1"/>
    <col min="18" max="18" width="9.140625" style="94" customWidth="1"/>
    <col min="19" max="16384" width="9.140625" style="87" customWidth="1"/>
  </cols>
  <sheetData>
    <row r="1" spans="1:18" ht="20.25">
      <c r="A1" s="230" t="s">
        <v>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87"/>
      <c r="R1" s="87"/>
    </row>
    <row r="2" spans="1:18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87"/>
      <c r="R2" s="87"/>
    </row>
    <row r="3" spans="1:18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87"/>
      <c r="R3" s="87"/>
    </row>
    <row r="4" spans="1:18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7"/>
      <c r="R4" s="87"/>
    </row>
    <row r="5" spans="1:18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87"/>
      <c r="R5" s="87"/>
    </row>
    <row r="6" spans="1:18" ht="22.5" customHeight="1">
      <c r="A6" s="32" t="s">
        <v>49</v>
      </c>
      <c r="B6" s="2">
        <v>82</v>
      </c>
      <c r="C6" s="2">
        <v>82</v>
      </c>
      <c r="D6" s="2">
        <v>103</v>
      </c>
      <c r="E6" s="51">
        <v>4.24</v>
      </c>
      <c r="F6" s="51">
        <v>4.24</v>
      </c>
      <c r="G6" s="51">
        <v>5.31</v>
      </c>
      <c r="H6" s="51">
        <v>2.56</v>
      </c>
      <c r="I6" s="51">
        <v>2.56</v>
      </c>
      <c r="J6" s="51">
        <v>3.2</v>
      </c>
      <c r="K6" s="51">
        <v>21.2</v>
      </c>
      <c r="L6" s="51">
        <v>21.2</v>
      </c>
      <c r="M6" s="51">
        <v>26.58</v>
      </c>
      <c r="N6" s="51">
        <v>125.45</v>
      </c>
      <c r="O6" s="51">
        <v>125.45</v>
      </c>
      <c r="P6" s="51">
        <v>157.23</v>
      </c>
      <c r="Q6" s="87"/>
      <c r="R6" s="87"/>
    </row>
    <row r="7" spans="1:18" ht="18.75">
      <c r="A7" s="19" t="s">
        <v>128</v>
      </c>
      <c r="B7" s="15" t="s">
        <v>117</v>
      </c>
      <c r="C7" s="15" t="s">
        <v>117</v>
      </c>
      <c r="D7" s="15" t="s">
        <v>118</v>
      </c>
      <c r="E7" s="47">
        <v>14.23</v>
      </c>
      <c r="F7" s="126">
        <v>14.23</v>
      </c>
      <c r="G7" s="126">
        <v>18.99</v>
      </c>
      <c r="H7" s="47">
        <v>5.67</v>
      </c>
      <c r="I7" s="126">
        <v>5.67</v>
      </c>
      <c r="J7" s="126">
        <v>7.54</v>
      </c>
      <c r="K7" s="47">
        <v>0.3</v>
      </c>
      <c r="L7" s="126">
        <v>0.3</v>
      </c>
      <c r="M7" s="47">
        <v>0.42</v>
      </c>
      <c r="N7" s="47">
        <v>113.43</v>
      </c>
      <c r="O7" s="47">
        <v>113.43</v>
      </c>
      <c r="P7" s="47">
        <v>151.16</v>
      </c>
      <c r="Q7" s="87"/>
      <c r="R7" s="87"/>
    </row>
    <row r="8" spans="1:26" s="58" customFormat="1" ht="18.75">
      <c r="A8" s="32" t="s">
        <v>200</v>
      </c>
      <c r="B8" s="34">
        <v>48</v>
      </c>
      <c r="C8" s="34">
        <v>48</v>
      </c>
      <c r="D8" s="34">
        <v>63</v>
      </c>
      <c r="E8" s="65">
        <v>0.78</v>
      </c>
      <c r="F8" s="65">
        <v>0.78</v>
      </c>
      <c r="G8" s="65">
        <v>1.04</v>
      </c>
      <c r="H8" s="65">
        <v>2.0580000000000003</v>
      </c>
      <c r="I8" s="65">
        <v>2.0580000000000003</v>
      </c>
      <c r="J8" s="65">
        <v>2.5775000000000006</v>
      </c>
      <c r="K8" s="65">
        <v>5.04</v>
      </c>
      <c r="L8" s="65">
        <v>5.04</v>
      </c>
      <c r="M8" s="65">
        <v>6.72</v>
      </c>
      <c r="N8" s="65">
        <v>38.38</v>
      </c>
      <c r="O8" s="65">
        <v>38.38</v>
      </c>
      <c r="P8" s="65">
        <v>49.67</v>
      </c>
      <c r="Q8" s="56"/>
      <c r="R8" s="56"/>
      <c r="S8" s="56"/>
      <c r="T8" s="56"/>
      <c r="U8" s="56"/>
      <c r="V8" s="56"/>
      <c r="W8" s="56"/>
      <c r="X8" s="56"/>
      <c r="Y8" s="56"/>
      <c r="Z8" s="57"/>
    </row>
    <row r="9" spans="1:18" ht="20.25" customHeight="1">
      <c r="A9" s="32" t="s">
        <v>216</v>
      </c>
      <c r="B9" s="2">
        <v>150</v>
      </c>
      <c r="C9" s="2">
        <v>158</v>
      </c>
      <c r="D9" s="2">
        <v>180</v>
      </c>
      <c r="E9" s="51">
        <v>0.38500000000000006</v>
      </c>
      <c r="F9" s="51">
        <v>0.385</v>
      </c>
      <c r="G9" s="51">
        <v>0.4395</v>
      </c>
      <c r="H9" s="51">
        <v>0.084</v>
      </c>
      <c r="I9" s="51">
        <v>0.084</v>
      </c>
      <c r="J9" s="51">
        <v>0.096</v>
      </c>
      <c r="K9" s="51">
        <v>9.562</v>
      </c>
      <c r="L9" s="51">
        <v>17.546</v>
      </c>
      <c r="M9" s="51">
        <v>19.511999999999997</v>
      </c>
      <c r="N9" s="51">
        <v>39.69</v>
      </c>
      <c r="O9" s="51">
        <v>70.01</v>
      </c>
      <c r="P9" s="51">
        <v>77.83500000000001</v>
      </c>
      <c r="Q9" s="87"/>
      <c r="R9" s="87"/>
    </row>
    <row r="10" spans="1:18" ht="18.75">
      <c r="A10" s="32" t="s">
        <v>16</v>
      </c>
      <c r="B10" s="34">
        <v>30</v>
      </c>
      <c r="C10" s="34">
        <v>30</v>
      </c>
      <c r="D10" s="34">
        <v>30</v>
      </c>
      <c r="E10" s="65">
        <v>2.1</v>
      </c>
      <c r="F10" s="65">
        <v>2.1</v>
      </c>
      <c r="G10" s="65">
        <v>2.1</v>
      </c>
      <c r="H10" s="65">
        <v>2.4</v>
      </c>
      <c r="I10" s="65">
        <v>2.4</v>
      </c>
      <c r="J10" s="65">
        <v>2.4</v>
      </c>
      <c r="K10" s="65">
        <v>9.9</v>
      </c>
      <c r="L10" s="65">
        <v>9.9</v>
      </c>
      <c r="M10" s="65">
        <v>9.9</v>
      </c>
      <c r="N10" s="65">
        <v>71.1</v>
      </c>
      <c r="O10" s="65">
        <v>71.1</v>
      </c>
      <c r="P10" s="65">
        <v>71.1</v>
      </c>
      <c r="Q10" s="87"/>
      <c r="R10" s="87"/>
    </row>
    <row r="11" spans="1:18" ht="21.75" customHeight="1">
      <c r="A11" s="61" t="s">
        <v>7</v>
      </c>
      <c r="B11" s="35"/>
      <c r="C11" s="52"/>
      <c r="D11" s="53"/>
      <c r="E11" s="50">
        <f>SUM(E6:E10)</f>
        <v>21.735000000000003</v>
      </c>
      <c r="F11" s="50">
        <f aca="true" t="shared" si="0" ref="F11:P11">SUM(F6:F10)</f>
        <v>21.735000000000003</v>
      </c>
      <c r="G11" s="50">
        <f t="shared" si="0"/>
        <v>27.879499999999997</v>
      </c>
      <c r="H11" s="50">
        <f t="shared" si="0"/>
        <v>12.772</v>
      </c>
      <c r="I11" s="50">
        <f t="shared" si="0"/>
        <v>12.772</v>
      </c>
      <c r="J11" s="50">
        <f t="shared" si="0"/>
        <v>15.813500000000001</v>
      </c>
      <c r="K11" s="50">
        <f t="shared" si="0"/>
        <v>46.001999999999995</v>
      </c>
      <c r="L11" s="50">
        <f t="shared" si="0"/>
        <v>53.986</v>
      </c>
      <c r="M11" s="50">
        <f t="shared" si="0"/>
        <v>63.132</v>
      </c>
      <c r="N11" s="50">
        <f t="shared" si="0"/>
        <v>388.04999999999995</v>
      </c>
      <c r="O11" s="50">
        <f t="shared" si="0"/>
        <v>418.37</v>
      </c>
      <c r="P11" s="50">
        <f t="shared" si="0"/>
        <v>506.995</v>
      </c>
      <c r="Q11" s="87"/>
      <c r="R11" s="87"/>
    </row>
    <row r="12" spans="1:18" ht="23.25" customHeight="1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87"/>
      <c r="R12" s="87"/>
    </row>
    <row r="13" spans="1:18" ht="38.25" customHeight="1">
      <c r="A13" s="33" t="s">
        <v>77</v>
      </c>
      <c r="B13" s="2">
        <v>150</v>
      </c>
      <c r="C13" s="2">
        <v>150</v>
      </c>
      <c r="D13" s="2" t="s">
        <v>31</v>
      </c>
      <c r="E13" s="51">
        <v>2.41</v>
      </c>
      <c r="F13" s="51">
        <v>2.41</v>
      </c>
      <c r="G13" s="51">
        <v>3.3240000000000003</v>
      </c>
      <c r="H13" s="51">
        <v>3.22</v>
      </c>
      <c r="I13" s="51">
        <v>3.22</v>
      </c>
      <c r="J13" s="51">
        <v>4.852451612903226</v>
      </c>
      <c r="K13" s="51">
        <v>14.54</v>
      </c>
      <c r="L13" s="51">
        <v>14.54</v>
      </c>
      <c r="M13" s="51">
        <v>19.444499999999998</v>
      </c>
      <c r="N13" s="51">
        <v>93.92</v>
      </c>
      <c r="O13" s="51">
        <v>93.92</v>
      </c>
      <c r="P13" s="51">
        <v>130.805</v>
      </c>
      <c r="Q13" s="87"/>
      <c r="R13" s="87"/>
    </row>
    <row r="14" spans="1:18" ht="21.75" customHeight="1">
      <c r="A14" s="95" t="s">
        <v>218</v>
      </c>
      <c r="B14" s="71">
        <v>90</v>
      </c>
      <c r="C14" s="71">
        <v>90</v>
      </c>
      <c r="D14" s="71">
        <v>113</v>
      </c>
      <c r="E14" s="51">
        <v>2.46</v>
      </c>
      <c r="F14" s="51">
        <v>2.46</v>
      </c>
      <c r="G14" s="51">
        <v>3.09</v>
      </c>
      <c r="H14" s="51">
        <v>1.8</v>
      </c>
      <c r="I14" s="51">
        <v>1.8</v>
      </c>
      <c r="J14" s="51">
        <v>2.26</v>
      </c>
      <c r="K14" s="51">
        <v>21.38</v>
      </c>
      <c r="L14" s="51">
        <v>21.38</v>
      </c>
      <c r="M14" s="51">
        <v>26.82</v>
      </c>
      <c r="N14" s="51">
        <v>112.64</v>
      </c>
      <c r="O14" s="51">
        <v>112.64</v>
      </c>
      <c r="P14" s="51">
        <v>141.22</v>
      </c>
      <c r="Q14" s="87"/>
      <c r="R14" s="87"/>
    </row>
    <row r="15" spans="1:18" ht="21.75" customHeight="1">
      <c r="A15" s="64" t="s">
        <v>217</v>
      </c>
      <c r="B15" s="2">
        <v>41</v>
      </c>
      <c r="C15" s="2">
        <v>41</v>
      </c>
      <c r="D15" s="2">
        <v>52</v>
      </c>
      <c r="E15" s="51">
        <v>7.99</v>
      </c>
      <c r="F15" s="51">
        <v>7.99</v>
      </c>
      <c r="G15" s="51">
        <v>10.7</v>
      </c>
      <c r="H15" s="51">
        <v>10.17</v>
      </c>
      <c r="I15" s="51">
        <v>10.17</v>
      </c>
      <c r="J15" s="51">
        <v>13.3</v>
      </c>
      <c r="K15" s="51">
        <v>0.11</v>
      </c>
      <c r="L15" s="51">
        <v>0.11</v>
      </c>
      <c r="M15" s="51">
        <v>0.22</v>
      </c>
      <c r="N15" s="51">
        <v>124</v>
      </c>
      <c r="O15" s="51">
        <v>124</v>
      </c>
      <c r="P15" s="51">
        <v>165</v>
      </c>
      <c r="Q15" s="87"/>
      <c r="R15" s="87"/>
    </row>
    <row r="16" spans="1:18" ht="21.75" customHeight="1">
      <c r="A16" s="122" t="s">
        <v>137</v>
      </c>
      <c r="B16" s="14">
        <v>50</v>
      </c>
      <c r="C16" s="14">
        <v>50</v>
      </c>
      <c r="D16" s="14">
        <v>75</v>
      </c>
      <c r="E16" s="47">
        <v>1.88</v>
      </c>
      <c r="F16" s="47">
        <v>1.88</v>
      </c>
      <c r="G16" s="47">
        <v>2.81</v>
      </c>
      <c r="H16" s="47">
        <v>2.68</v>
      </c>
      <c r="I16" s="47">
        <v>2.68</v>
      </c>
      <c r="J16" s="47">
        <v>4.02</v>
      </c>
      <c r="K16" s="47">
        <v>10.87</v>
      </c>
      <c r="L16" s="47">
        <v>10.87</v>
      </c>
      <c r="M16" s="47">
        <v>16.3</v>
      </c>
      <c r="N16" s="47">
        <v>75.08</v>
      </c>
      <c r="O16" s="47">
        <v>75.08</v>
      </c>
      <c r="P16" s="47">
        <v>112.63</v>
      </c>
      <c r="Q16" s="87"/>
      <c r="R16" s="87"/>
    </row>
    <row r="17" spans="1:18" ht="21.75" customHeight="1">
      <c r="A17" s="33" t="s">
        <v>39</v>
      </c>
      <c r="B17" s="2">
        <v>140</v>
      </c>
      <c r="C17" s="2">
        <v>140</v>
      </c>
      <c r="D17" s="2">
        <v>160</v>
      </c>
      <c r="E17" s="51">
        <v>0.91</v>
      </c>
      <c r="F17" s="51">
        <v>0.9099999999999999</v>
      </c>
      <c r="G17" s="51">
        <v>1.04</v>
      </c>
      <c r="H17" s="51">
        <v>0</v>
      </c>
      <c r="I17" s="51">
        <v>0</v>
      </c>
      <c r="J17" s="51">
        <v>0</v>
      </c>
      <c r="K17" s="51">
        <v>10.185</v>
      </c>
      <c r="L17" s="51">
        <v>17.171</v>
      </c>
      <c r="M17" s="51">
        <v>19.624000000000002</v>
      </c>
      <c r="N17" s="51">
        <v>40.949999999999996</v>
      </c>
      <c r="O17" s="51">
        <v>67.47999999999999</v>
      </c>
      <c r="P17" s="51">
        <v>77.12</v>
      </c>
      <c r="Q17" s="87"/>
      <c r="R17" s="87"/>
    </row>
    <row r="18" spans="1:18" ht="17.25" customHeight="1">
      <c r="A18" s="33" t="s">
        <v>22</v>
      </c>
      <c r="B18" s="4" t="s">
        <v>48</v>
      </c>
      <c r="C18" s="4" t="s">
        <v>48</v>
      </c>
      <c r="D18" s="4" t="s">
        <v>47</v>
      </c>
      <c r="E18" s="51">
        <v>4.630000000000001</v>
      </c>
      <c r="F18" s="51">
        <v>4.63</v>
      </c>
      <c r="G18" s="51">
        <v>5.55</v>
      </c>
      <c r="H18" s="51">
        <v>5.59</v>
      </c>
      <c r="I18" s="51">
        <v>5.59</v>
      </c>
      <c r="J18" s="51">
        <v>6.75</v>
      </c>
      <c r="K18" s="51">
        <v>9.9</v>
      </c>
      <c r="L18" s="51">
        <v>9.9</v>
      </c>
      <c r="M18" s="51">
        <v>9.9</v>
      </c>
      <c r="N18" s="51">
        <v>110.69999999999999</v>
      </c>
      <c r="O18" s="51">
        <v>110.69999999999999</v>
      </c>
      <c r="P18" s="51">
        <v>125.1</v>
      </c>
      <c r="Q18" s="87"/>
      <c r="R18" s="87"/>
    </row>
    <row r="19" spans="1:18" ht="24" customHeight="1">
      <c r="A19" s="81" t="s">
        <v>12</v>
      </c>
      <c r="B19" s="102"/>
      <c r="C19" s="83"/>
      <c r="D19" s="53"/>
      <c r="E19" s="50">
        <f>SUM(E13:E18)</f>
        <v>20.28</v>
      </c>
      <c r="F19" s="50">
        <f aca="true" t="shared" si="1" ref="F19:P19">SUM(F13:F18)</f>
        <v>20.279999999999998</v>
      </c>
      <c r="G19" s="50">
        <f t="shared" si="1"/>
        <v>26.513999999999996</v>
      </c>
      <c r="H19" s="50">
        <f t="shared" si="1"/>
        <v>23.46</v>
      </c>
      <c r="I19" s="50">
        <f t="shared" si="1"/>
        <v>23.46</v>
      </c>
      <c r="J19" s="50">
        <f t="shared" si="1"/>
        <v>31.182451612903225</v>
      </c>
      <c r="K19" s="50">
        <f t="shared" si="1"/>
        <v>66.985</v>
      </c>
      <c r="L19" s="50">
        <f t="shared" si="1"/>
        <v>73.971</v>
      </c>
      <c r="M19" s="50">
        <f t="shared" si="1"/>
        <v>92.30850000000001</v>
      </c>
      <c r="N19" s="50">
        <f t="shared" si="1"/>
        <v>557.29</v>
      </c>
      <c r="O19" s="50">
        <f t="shared" si="1"/>
        <v>583.8199999999999</v>
      </c>
      <c r="P19" s="50">
        <f t="shared" si="1"/>
        <v>751.875</v>
      </c>
      <c r="Q19" s="87"/>
      <c r="R19" s="87"/>
    </row>
    <row r="20" spans="1:18" ht="27" customHeight="1">
      <c r="A20" s="214" t="s">
        <v>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6"/>
      <c r="Q20" s="87"/>
      <c r="R20" s="87"/>
    </row>
    <row r="21" spans="1:18" ht="21" customHeight="1">
      <c r="A21" s="96" t="s">
        <v>145</v>
      </c>
      <c r="B21" s="2">
        <v>95</v>
      </c>
      <c r="C21" s="2">
        <v>100</v>
      </c>
      <c r="D21" s="2">
        <v>114</v>
      </c>
      <c r="E21" s="51">
        <v>5.619400000000001</v>
      </c>
      <c r="F21" s="51">
        <v>5.6194</v>
      </c>
      <c r="G21" s="51">
        <v>6.4993</v>
      </c>
      <c r="H21" s="51">
        <v>4.896</v>
      </c>
      <c r="I21" s="51">
        <v>4.896</v>
      </c>
      <c r="J21" s="51">
        <v>5.825</v>
      </c>
      <c r="K21" s="51">
        <v>19.308100000000003</v>
      </c>
      <c r="L21" s="51">
        <v>24.298100000000005</v>
      </c>
      <c r="M21" s="51">
        <v>27.62845</v>
      </c>
      <c r="N21" s="51">
        <v>143.71</v>
      </c>
      <c r="O21" s="51">
        <v>162.66</v>
      </c>
      <c r="P21" s="51">
        <v>187.69</v>
      </c>
      <c r="Q21" s="87"/>
      <c r="R21" s="87"/>
    </row>
    <row r="22" spans="1:18" ht="24.75" customHeight="1">
      <c r="A22" s="33" t="s">
        <v>26</v>
      </c>
      <c r="B22" s="2">
        <v>48</v>
      </c>
      <c r="C22" s="2">
        <v>51</v>
      </c>
      <c r="D22" s="2">
        <v>69</v>
      </c>
      <c r="E22" s="51">
        <v>0.199</v>
      </c>
      <c r="F22" s="51">
        <v>0.199</v>
      </c>
      <c r="G22" s="51">
        <v>0.268</v>
      </c>
      <c r="H22" s="51">
        <v>0.196</v>
      </c>
      <c r="I22" s="51">
        <v>0.196</v>
      </c>
      <c r="J22" s="51">
        <v>0.264</v>
      </c>
      <c r="K22" s="51">
        <v>7.484</v>
      </c>
      <c r="L22" s="51">
        <v>10.478</v>
      </c>
      <c r="M22" s="51">
        <v>14.040000000000001</v>
      </c>
      <c r="N22" s="51">
        <v>31.86</v>
      </c>
      <c r="O22" s="51">
        <v>43.230000000000004</v>
      </c>
      <c r="P22" s="51">
        <v>57.94</v>
      </c>
      <c r="Q22" s="87"/>
      <c r="R22" s="87"/>
    </row>
    <row r="23" spans="1:18" ht="20.25" customHeight="1">
      <c r="A23" s="19" t="s">
        <v>35</v>
      </c>
      <c r="B23" s="20">
        <v>62</v>
      </c>
      <c r="C23" s="20">
        <v>62</v>
      </c>
      <c r="D23" s="20">
        <v>86</v>
      </c>
      <c r="E23" s="47">
        <v>1.07</v>
      </c>
      <c r="F23" s="47">
        <v>1.07</v>
      </c>
      <c r="G23" s="47">
        <v>1.43</v>
      </c>
      <c r="H23" s="47">
        <v>3.62</v>
      </c>
      <c r="I23" s="47">
        <v>3.62</v>
      </c>
      <c r="J23" s="47">
        <v>4.96</v>
      </c>
      <c r="K23" s="47">
        <v>6.23</v>
      </c>
      <c r="L23" s="47">
        <v>8.72</v>
      </c>
      <c r="M23" s="47">
        <v>11.79</v>
      </c>
      <c r="N23" s="47">
        <v>58.49</v>
      </c>
      <c r="O23" s="47">
        <v>67.96</v>
      </c>
      <c r="P23" s="47">
        <v>92.39</v>
      </c>
      <c r="Q23" s="87"/>
      <c r="R23" s="87"/>
    </row>
    <row r="24" spans="1:18" ht="18.75" customHeight="1">
      <c r="A24" s="32" t="s">
        <v>92</v>
      </c>
      <c r="B24" s="20">
        <v>60</v>
      </c>
      <c r="C24" s="20">
        <v>60</v>
      </c>
      <c r="D24" s="20">
        <v>80</v>
      </c>
      <c r="E24" s="47">
        <v>0.8999999999999999</v>
      </c>
      <c r="F24" s="47">
        <v>0.8999999999999999</v>
      </c>
      <c r="G24" s="47">
        <v>1.2000000000000002</v>
      </c>
      <c r="H24" s="47">
        <v>0.06</v>
      </c>
      <c r="I24" s="47">
        <v>0.06</v>
      </c>
      <c r="J24" s="47">
        <v>0.08000000000000002</v>
      </c>
      <c r="K24" s="47">
        <v>13.08</v>
      </c>
      <c r="L24" s="47">
        <v>13.08</v>
      </c>
      <c r="M24" s="47">
        <v>17.44</v>
      </c>
      <c r="N24" s="47">
        <v>53.4</v>
      </c>
      <c r="O24" s="47">
        <v>53.4</v>
      </c>
      <c r="P24" s="47">
        <v>71.2</v>
      </c>
      <c r="Q24" s="87"/>
      <c r="R24" s="87"/>
    </row>
    <row r="25" spans="1:18" ht="18.75">
      <c r="A25" s="63" t="s">
        <v>10</v>
      </c>
      <c r="B25" s="63"/>
      <c r="C25" s="63"/>
      <c r="D25" s="53"/>
      <c r="E25" s="50">
        <f>SUM(E21:E24)</f>
        <v>7.788400000000001</v>
      </c>
      <c r="F25" s="50">
        <f aca="true" t="shared" si="2" ref="F25:P25">SUM(F21:F24)</f>
        <v>7.788399999999999</v>
      </c>
      <c r="G25" s="50">
        <f t="shared" si="2"/>
        <v>9.397300000000001</v>
      </c>
      <c r="H25" s="50">
        <f t="shared" si="2"/>
        <v>8.772</v>
      </c>
      <c r="I25" s="50">
        <f t="shared" si="2"/>
        <v>8.772</v>
      </c>
      <c r="J25" s="50">
        <f t="shared" si="2"/>
        <v>11.129</v>
      </c>
      <c r="K25" s="50">
        <f t="shared" si="2"/>
        <v>46.10210000000001</v>
      </c>
      <c r="L25" s="50">
        <f t="shared" si="2"/>
        <v>56.576100000000004</v>
      </c>
      <c r="M25" s="50">
        <f t="shared" si="2"/>
        <v>70.89845</v>
      </c>
      <c r="N25" s="50">
        <f t="shared" si="2"/>
        <v>287.46</v>
      </c>
      <c r="O25" s="50">
        <f t="shared" si="2"/>
        <v>327.24999999999994</v>
      </c>
      <c r="P25" s="50">
        <f t="shared" si="2"/>
        <v>409.21999999999997</v>
      </c>
      <c r="Q25" s="87"/>
      <c r="R25" s="87"/>
    </row>
    <row r="26" spans="1:18" ht="18.75">
      <c r="A26" s="130" t="s">
        <v>90</v>
      </c>
      <c r="B26" s="31"/>
      <c r="C26" s="31"/>
      <c r="D26" s="31"/>
      <c r="E26" s="131">
        <f aca="true" t="shared" si="3" ref="E26:P26">E25+E19+E11</f>
        <v>49.80340000000001</v>
      </c>
      <c r="F26" s="131">
        <f t="shared" si="3"/>
        <v>49.803399999999996</v>
      </c>
      <c r="G26" s="131">
        <f t="shared" si="3"/>
        <v>63.79079999999999</v>
      </c>
      <c r="H26" s="131">
        <f t="shared" si="3"/>
        <v>45.004</v>
      </c>
      <c r="I26" s="131">
        <f t="shared" si="3"/>
        <v>45.004</v>
      </c>
      <c r="J26" s="131">
        <f t="shared" si="3"/>
        <v>58.12495161290323</v>
      </c>
      <c r="K26" s="131">
        <f t="shared" si="3"/>
        <v>159.0891</v>
      </c>
      <c r="L26" s="131">
        <f t="shared" si="3"/>
        <v>184.5331</v>
      </c>
      <c r="M26" s="131">
        <f t="shared" si="3"/>
        <v>226.33895</v>
      </c>
      <c r="N26" s="131">
        <f t="shared" si="3"/>
        <v>1232.8</v>
      </c>
      <c r="O26" s="131">
        <f t="shared" si="3"/>
        <v>1329.44</v>
      </c>
      <c r="P26" s="131">
        <f t="shared" si="3"/>
        <v>1668.0900000000001</v>
      </c>
      <c r="Q26" s="87"/>
      <c r="R26" s="87"/>
    </row>
    <row r="27" spans="1:18" ht="18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8.75">
      <c r="A28" s="32"/>
      <c r="B28" s="2"/>
      <c r="C28" s="2"/>
      <c r="D28" s="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7"/>
      <c r="R28" s="87"/>
    </row>
    <row r="29" spans="1:18" ht="18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8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8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8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8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8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8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8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8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8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8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8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8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8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8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8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8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8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8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8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8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8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8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8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8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8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8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8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8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8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8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8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8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8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8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8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8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8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8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8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8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8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8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8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8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8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8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8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8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8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8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8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8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8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8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8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8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8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8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8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8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8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8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8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8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8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8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8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8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8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8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8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8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8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8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8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8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8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8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8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8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8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8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8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8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8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8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8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8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8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8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8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8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8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8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8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8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8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8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8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8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8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8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8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8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8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8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8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8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8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8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8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8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8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8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8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8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8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8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8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8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8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8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8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8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8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8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8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8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8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18" ht="18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</row>
    <row r="162" spans="1:18" ht="18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</row>
    <row r="163" spans="1:18" ht="18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</row>
    <row r="164" spans="1:18" ht="18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</row>
    <row r="165" spans="1:18" ht="18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</row>
    <row r="166" spans="1:18" ht="18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</row>
    <row r="167" spans="1:18" ht="18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</row>
    <row r="168" spans="1:18" ht="18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</row>
    <row r="169" spans="1:18" ht="18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</row>
    <row r="170" spans="1:18" ht="18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</row>
    <row r="171" spans="1:18" ht="18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</row>
    <row r="172" spans="1:18" ht="18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</row>
    <row r="173" spans="1:18" ht="18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</row>
    <row r="174" spans="1:18" ht="18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</row>
    <row r="175" spans="1:18" ht="18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</row>
    <row r="176" spans="1:18" ht="18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</row>
    <row r="177" spans="1:18" ht="18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</row>
    <row r="178" spans="1:18" ht="18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</row>
    <row r="179" spans="1:18" ht="18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</row>
    <row r="180" spans="1:18" ht="18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</row>
    <row r="181" spans="1:18" ht="18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</row>
    <row r="182" spans="1:18" ht="18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</row>
    <row r="183" spans="1:18" ht="18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</row>
    <row r="184" spans="1:18" ht="18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</row>
    <row r="185" spans="1:18" ht="18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</row>
    <row r="186" spans="1:18" ht="18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</row>
    <row r="187" spans="1:18" ht="18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</row>
    <row r="188" spans="1:18" ht="18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</row>
    <row r="189" spans="1:18" ht="18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</row>
    <row r="190" spans="1:18" ht="18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</row>
    <row r="191" spans="1:18" ht="18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</row>
    <row r="192" spans="1:18" ht="18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</row>
    <row r="193" spans="1:18" ht="18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</row>
    <row r="194" spans="1:18" ht="18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</row>
    <row r="195" spans="1:18" ht="18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</row>
    <row r="196" spans="1:18" ht="18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</row>
    <row r="197" spans="1:18" ht="18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</row>
    <row r="198" spans="1:18" ht="18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</row>
    <row r="199" spans="1:18" ht="18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</row>
    <row r="200" spans="1:18" ht="18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</row>
    <row r="201" spans="1:18" ht="18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92"/>
      <c r="R201" s="87"/>
    </row>
    <row r="202" spans="1:18" ht="18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R202" s="87"/>
    </row>
    <row r="203" spans="1:18" ht="18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R203" s="87"/>
    </row>
    <row r="204" spans="1:18" ht="18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R204" s="87"/>
    </row>
    <row r="205" spans="1:18" ht="18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3"/>
      <c r="R205" s="87"/>
    </row>
    <row r="206" spans="16:18" ht="18.75">
      <c r="P206" s="94"/>
      <c r="R206" s="93"/>
    </row>
  </sheetData>
  <sheetProtection/>
  <mergeCells count="11">
    <mergeCell ref="B2:D3"/>
    <mergeCell ref="A1:P1"/>
    <mergeCell ref="A12:P12"/>
    <mergeCell ref="A20:P20"/>
    <mergeCell ref="E2:P2"/>
    <mergeCell ref="E3:G3"/>
    <mergeCell ref="H3:J3"/>
    <mergeCell ref="K3:M3"/>
    <mergeCell ref="N3:P3"/>
    <mergeCell ref="A5:P5"/>
    <mergeCell ref="A2:A4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27" max="255" man="1"/>
  </rowBreaks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210"/>
  <sheetViews>
    <sheetView view="pageBreakPreview" zoomScale="70" zoomScaleNormal="70" zoomScaleSheetLayoutView="70" zoomScalePageLayoutView="0" workbookViewId="0" topLeftCell="A7">
      <selection activeCell="E26" sqref="E26:P26"/>
    </sheetView>
  </sheetViews>
  <sheetFormatPr defaultColWidth="9.140625" defaultRowHeight="15"/>
  <cols>
    <col min="1" max="1" width="46.7109375" style="88" customWidth="1"/>
    <col min="2" max="2" width="10.8515625" style="88" bestFit="1" customWidth="1"/>
    <col min="3" max="3" width="10.7109375" style="88" customWidth="1"/>
    <col min="4" max="4" width="11.57421875" style="88" customWidth="1"/>
    <col min="5" max="5" width="11.140625" style="88" customWidth="1"/>
    <col min="6" max="6" width="10.28125" style="88" bestFit="1" customWidth="1"/>
    <col min="7" max="7" width="10.57421875" style="88" bestFit="1" customWidth="1"/>
    <col min="8" max="9" width="10.00390625" style="88" bestFit="1" customWidth="1"/>
    <col min="10" max="10" width="11.57421875" style="88" customWidth="1"/>
    <col min="11" max="12" width="11.140625" style="88" customWidth="1"/>
    <col min="13" max="13" width="10.28125" style="88" customWidth="1"/>
    <col min="14" max="14" width="11.28125" style="88" customWidth="1"/>
    <col min="15" max="15" width="10.8515625" style="88" customWidth="1"/>
    <col min="16" max="16" width="10.57421875" style="88" customWidth="1"/>
    <col min="17" max="17" width="6.28125" style="88" customWidth="1"/>
    <col min="18" max="18" width="9.140625" style="94" customWidth="1"/>
    <col min="19" max="16384" width="9.140625" style="87" customWidth="1"/>
  </cols>
  <sheetData>
    <row r="1" spans="1:18" ht="20.25">
      <c r="A1" s="230" t="s">
        <v>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87"/>
      <c r="R1" s="87"/>
    </row>
    <row r="2" spans="1:18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87"/>
      <c r="R2" s="87"/>
    </row>
    <row r="3" spans="1:18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87"/>
      <c r="R3" s="87"/>
    </row>
    <row r="4" spans="1:18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7"/>
      <c r="R4" s="87"/>
    </row>
    <row r="5" spans="1:18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87"/>
      <c r="R5" s="87"/>
    </row>
    <row r="6" spans="1:18" ht="18.75" customHeight="1">
      <c r="A6" s="33" t="s">
        <v>25</v>
      </c>
      <c r="B6" s="2">
        <v>97</v>
      </c>
      <c r="C6" s="2">
        <v>97</v>
      </c>
      <c r="D6" s="2">
        <v>121</v>
      </c>
      <c r="E6" s="51">
        <v>4.087</v>
      </c>
      <c r="F6" s="51">
        <v>4.087</v>
      </c>
      <c r="G6" s="51">
        <v>5.077999999999999</v>
      </c>
      <c r="H6" s="51">
        <v>2.4240000000000004</v>
      </c>
      <c r="I6" s="51">
        <v>2.4240000000000004</v>
      </c>
      <c r="J6" s="51">
        <v>3.0255000000000005</v>
      </c>
      <c r="K6" s="51">
        <v>25.627</v>
      </c>
      <c r="L6" s="51">
        <v>25.627</v>
      </c>
      <c r="M6" s="51">
        <v>31.849999999999998</v>
      </c>
      <c r="N6" s="51">
        <v>142.23499999999999</v>
      </c>
      <c r="O6" s="51">
        <v>142.23499999999999</v>
      </c>
      <c r="P6" s="51">
        <v>176.845</v>
      </c>
      <c r="Q6" s="87"/>
      <c r="R6" s="87"/>
    </row>
    <row r="7" spans="1:18" ht="21.75" customHeight="1">
      <c r="A7" s="32" t="s">
        <v>136</v>
      </c>
      <c r="B7" s="4" t="s">
        <v>98</v>
      </c>
      <c r="C7" s="4" t="s">
        <v>98</v>
      </c>
      <c r="D7" s="4" t="s">
        <v>99</v>
      </c>
      <c r="E7" s="51">
        <v>5.36</v>
      </c>
      <c r="F7" s="51">
        <v>5.36</v>
      </c>
      <c r="G7" s="51">
        <v>13.21</v>
      </c>
      <c r="H7" s="51">
        <v>1.29</v>
      </c>
      <c r="I7" s="51">
        <v>1.29</v>
      </c>
      <c r="J7" s="51">
        <v>3.74</v>
      </c>
      <c r="K7" s="51">
        <v>3.31</v>
      </c>
      <c r="L7" s="51">
        <v>3.31</v>
      </c>
      <c r="M7" s="51">
        <v>8.23</v>
      </c>
      <c r="N7" s="51">
        <v>45.87</v>
      </c>
      <c r="O7" s="51">
        <v>45.87</v>
      </c>
      <c r="P7" s="51">
        <v>115.17</v>
      </c>
      <c r="Q7" s="87"/>
      <c r="R7" s="87"/>
    </row>
    <row r="8" spans="1:18" ht="22.5" customHeight="1">
      <c r="A8" s="33" t="s">
        <v>20</v>
      </c>
      <c r="B8" s="2">
        <v>100</v>
      </c>
      <c r="C8" s="2">
        <v>100</v>
      </c>
      <c r="D8" s="2">
        <v>135</v>
      </c>
      <c r="E8" s="51">
        <v>0.165</v>
      </c>
      <c r="F8" s="51">
        <v>0.165</v>
      </c>
      <c r="G8" s="51">
        <v>0.22000000000000003</v>
      </c>
      <c r="H8" s="51">
        <v>0</v>
      </c>
      <c r="I8" s="51">
        <v>0</v>
      </c>
      <c r="J8" s="51">
        <v>0</v>
      </c>
      <c r="K8" s="51">
        <v>3.8249999999999997</v>
      </c>
      <c r="L8" s="51">
        <v>8.815</v>
      </c>
      <c r="M8" s="51">
        <v>12.086000000000002</v>
      </c>
      <c r="N8" s="51">
        <v>14.924999999999999</v>
      </c>
      <c r="O8" s="51">
        <v>33.875</v>
      </c>
      <c r="P8" s="51">
        <v>46.43000000000001</v>
      </c>
      <c r="Q8" s="87"/>
      <c r="R8" s="87"/>
    </row>
    <row r="9" spans="1:18" ht="18.75">
      <c r="A9" s="33" t="s">
        <v>22</v>
      </c>
      <c r="B9" s="4" t="s">
        <v>48</v>
      </c>
      <c r="C9" s="4" t="s">
        <v>48</v>
      </c>
      <c r="D9" s="4" t="s">
        <v>47</v>
      </c>
      <c r="E9" s="51">
        <v>4.630000000000001</v>
      </c>
      <c r="F9" s="51">
        <v>4.63</v>
      </c>
      <c r="G9" s="51">
        <v>5.55</v>
      </c>
      <c r="H9" s="51">
        <v>5.59</v>
      </c>
      <c r="I9" s="51">
        <v>5.59</v>
      </c>
      <c r="J9" s="51">
        <v>6.75</v>
      </c>
      <c r="K9" s="51">
        <v>9.9</v>
      </c>
      <c r="L9" s="51">
        <v>9.9</v>
      </c>
      <c r="M9" s="51">
        <v>9.9</v>
      </c>
      <c r="N9" s="51">
        <v>110.69999999999999</v>
      </c>
      <c r="O9" s="51">
        <v>110.69999999999999</v>
      </c>
      <c r="P9" s="51">
        <v>125.1</v>
      </c>
      <c r="Q9" s="87"/>
      <c r="R9" s="87"/>
    </row>
    <row r="10" spans="1:18" ht="18.75">
      <c r="A10" s="61" t="s">
        <v>7</v>
      </c>
      <c r="B10" s="35"/>
      <c r="C10" s="35"/>
      <c r="D10" s="62"/>
      <c r="E10" s="50">
        <f>SUM(E6:E9)</f>
        <v>14.241999999999999</v>
      </c>
      <c r="F10" s="50">
        <f aca="true" t="shared" si="0" ref="F10:P10">SUM(F6:F9)</f>
        <v>14.241999999999997</v>
      </c>
      <c r="G10" s="50">
        <f t="shared" si="0"/>
        <v>24.058</v>
      </c>
      <c r="H10" s="50">
        <f t="shared" si="0"/>
        <v>9.304</v>
      </c>
      <c r="I10" s="50">
        <f t="shared" si="0"/>
        <v>9.304</v>
      </c>
      <c r="J10" s="50">
        <f t="shared" si="0"/>
        <v>13.515500000000001</v>
      </c>
      <c r="K10" s="50">
        <f t="shared" si="0"/>
        <v>42.662</v>
      </c>
      <c r="L10" s="50">
        <f t="shared" si="0"/>
        <v>47.651999999999994</v>
      </c>
      <c r="M10" s="50">
        <f t="shared" si="0"/>
        <v>62.065999999999995</v>
      </c>
      <c r="N10" s="50">
        <f t="shared" si="0"/>
        <v>313.73</v>
      </c>
      <c r="O10" s="50">
        <f t="shared" si="0"/>
        <v>332.67999999999995</v>
      </c>
      <c r="P10" s="50">
        <f t="shared" si="0"/>
        <v>463.54499999999996</v>
      </c>
      <c r="Q10" s="87"/>
      <c r="R10" s="87"/>
    </row>
    <row r="11" spans="1:18" ht="22.5" customHeight="1">
      <c r="A11" s="217" t="s">
        <v>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87"/>
      <c r="R11" s="87"/>
    </row>
    <row r="12" spans="1:18" ht="17.25" customHeight="1">
      <c r="A12" s="21" t="s">
        <v>163</v>
      </c>
      <c r="B12" s="20">
        <v>150</v>
      </c>
      <c r="C12" s="20">
        <v>150</v>
      </c>
      <c r="D12" s="20">
        <v>200</v>
      </c>
      <c r="E12" s="47">
        <v>1.56</v>
      </c>
      <c r="F12" s="47">
        <v>1.56</v>
      </c>
      <c r="G12" s="47">
        <v>2.56</v>
      </c>
      <c r="H12" s="47">
        <v>2.23</v>
      </c>
      <c r="I12" s="47">
        <v>2.23</v>
      </c>
      <c r="J12" s="47">
        <v>3.18</v>
      </c>
      <c r="K12" s="47">
        <v>10.97</v>
      </c>
      <c r="L12" s="47">
        <v>10.97</v>
      </c>
      <c r="M12" s="47">
        <v>19.22</v>
      </c>
      <c r="N12" s="47">
        <v>72.55</v>
      </c>
      <c r="O12" s="47">
        <v>72.55</v>
      </c>
      <c r="P12" s="47">
        <v>112.25</v>
      </c>
      <c r="Q12" s="87"/>
      <c r="R12" s="87"/>
    </row>
    <row r="13" spans="1:18" ht="20.25" customHeight="1">
      <c r="A13" s="21" t="s">
        <v>40</v>
      </c>
      <c r="B13" s="20">
        <v>91</v>
      </c>
      <c r="C13" s="20">
        <v>91</v>
      </c>
      <c r="D13" s="20">
        <v>114</v>
      </c>
      <c r="E13" s="47">
        <v>2.01</v>
      </c>
      <c r="F13" s="47">
        <v>2.01</v>
      </c>
      <c r="G13" s="47">
        <v>2.51</v>
      </c>
      <c r="H13" s="47">
        <v>2.12</v>
      </c>
      <c r="I13" s="47">
        <v>2.12</v>
      </c>
      <c r="J13" s="47">
        <v>2.65</v>
      </c>
      <c r="K13" s="47">
        <v>14.53</v>
      </c>
      <c r="L13" s="47">
        <v>14.53</v>
      </c>
      <c r="M13" s="47">
        <v>18.16</v>
      </c>
      <c r="N13" s="47">
        <v>84.5</v>
      </c>
      <c r="O13" s="47">
        <v>84.5</v>
      </c>
      <c r="P13" s="47">
        <v>105.63</v>
      </c>
      <c r="Q13" s="87"/>
      <c r="R13" s="87"/>
    </row>
    <row r="14" spans="1:18" ht="18.75">
      <c r="A14" s="122" t="s">
        <v>121</v>
      </c>
      <c r="B14" s="48" t="s">
        <v>78</v>
      </c>
      <c r="C14" s="48" t="s">
        <v>78</v>
      </c>
      <c r="D14" s="48" t="s">
        <v>79</v>
      </c>
      <c r="E14" s="47">
        <v>11.545190000000002</v>
      </c>
      <c r="F14" s="47">
        <v>11.545190000000002</v>
      </c>
      <c r="G14" s="47">
        <v>15.581780000000002</v>
      </c>
      <c r="H14" s="47">
        <v>5.290229999999999</v>
      </c>
      <c r="I14" s="47">
        <v>5.290229999999999</v>
      </c>
      <c r="J14" s="47">
        <v>6.60838</v>
      </c>
      <c r="K14" s="47">
        <v>11.551986</v>
      </c>
      <c r="L14" s="47">
        <v>11.551986</v>
      </c>
      <c r="M14" s="47">
        <v>15.060495999999999</v>
      </c>
      <c r="N14" s="47">
        <v>141.48901999999998</v>
      </c>
      <c r="O14" s="47">
        <v>141.48901999999998</v>
      </c>
      <c r="P14" s="47">
        <v>184.02882</v>
      </c>
      <c r="Q14" s="87"/>
      <c r="R14" s="87"/>
    </row>
    <row r="15" spans="1:18" ht="21.75" customHeight="1">
      <c r="A15" s="32" t="s">
        <v>111</v>
      </c>
      <c r="B15" s="2">
        <v>100</v>
      </c>
      <c r="C15" s="2">
        <v>100</v>
      </c>
      <c r="D15" s="2">
        <v>110</v>
      </c>
      <c r="E15" s="51">
        <v>1.85</v>
      </c>
      <c r="F15" s="51">
        <v>1.85</v>
      </c>
      <c r="G15" s="51">
        <v>2.21</v>
      </c>
      <c r="H15" s="51">
        <v>3.55</v>
      </c>
      <c r="I15" s="51">
        <v>3.55</v>
      </c>
      <c r="J15" s="51">
        <v>5.32</v>
      </c>
      <c r="K15" s="51">
        <v>9.75</v>
      </c>
      <c r="L15" s="51">
        <v>9.75</v>
      </c>
      <c r="M15" s="51">
        <v>14.84</v>
      </c>
      <c r="N15" s="51">
        <v>74.09</v>
      </c>
      <c r="O15" s="51">
        <v>74.09</v>
      </c>
      <c r="P15" s="51">
        <v>99.26</v>
      </c>
      <c r="Q15" s="87"/>
      <c r="R15" s="87"/>
    </row>
    <row r="16" spans="1:18" ht="18.75">
      <c r="A16" s="123" t="s">
        <v>19</v>
      </c>
      <c r="B16" s="14">
        <v>100</v>
      </c>
      <c r="C16" s="14">
        <v>100</v>
      </c>
      <c r="D16" s="14">
        <v>125</v>
      </c>
      <c r="E16" s="47">
        <v>3</v>
      </c>
      <c r="F16" s="47">
        <v>3</v>
      </c>
      <c r="G16" s="47">
        <v>3.75</v>
      </c>
      <c r="H16" s="47">
        <v>2.5</v>
      </c>
      <c r="I16" s="47">
        <v>2.5</v>
      </c>
      <c r="J16" s="47">
        <v>3.125</v>
      </c>
      <c r="K16" s="47">
        <v>3.5</v>
      </c>
      <c r="L16" s="47">
        <v>3.5</v>
      </c>
      <c r="M16" s="47">
        <v>4.375</v>
      </c>
      <c r="N16" s="47">
        <v>59</v>
      </c>
      <c r="O16" s="47">
        <v>59</v>
      </c>
      <c r="P16" s="47">
        <v>73.75</v>
      </c>
      <c r="Q16" s="87"/>
      <c r="R16" s="87"/>
    </row>
    <row r="17" spans="1:18" ht="22.5" customHeight="1">
      <c r="A17" s="36" t="s">
        <v>16</v>
      </c>
      <c r="B17" s="2">
        <v>30</v>
      </c>
      <c r="C17" s="2">
        <v>30</v>
      </c>
      <c r="D17" s="2">
        <v>30</v>
      </c>
      <c r="E17" s="51">
        <v>2.1</v>
      </c>
      <c r="F17" s="51">
        <v>2.1</v>
      </c>
      <c r="G17" s="51">
        <v>2.1</v>
      </c>
      <c r="H17" s="51">
        <v>2.4</v>
      </c>
      <c r="I17" s="51">
        <v>2.4</v>
      </c>
      <c r="J17" s="51">
        <v>2.4</v>
      </c>
      <c r="K17" s="51">
        <v>9.9</v>
      </c>
      <c r="L17" s="51">
        <v>9.9</v>
      </c>
      <c r="M17" s="51">
        <v>9.9</v>
      </c>
      <c r="N17" s="51">
        <v>71.1</v>
      </c>
      <c r="O17" s="51">
        <v>71.1</v>
      </c>
      <c r="P17" s="51">
        <v>71.1</v>
      </c>
      <c r="Q17" s="87"/>
      <c r="R17" s="87"/>
    </row>
    <row r="18" spans="1:18" ht="22.5" customHeight="1">
      <c r="A18" s="36" t="s">
        <v>109</v>
      </c>
      <c r="B18" s="2">
        <v>60</v>
      </c>
      <c r="C18" s="2">
        <v>60</v>
      </c>
      <c r="D18" s="2">
        <v>80</v>
      </c>
      <c r="E18" s="51">
        <v>0.24</v>
      </c>
      <c r="F18" s="51">
        <v>0.24</v>
      </c>
      <c r="G18" s="51">
        <v>0.32000000000000006</v>
      </c>
      <c r="H18" s="51">
        <v>0.24</v>
      </c>
      <c r="I18" s="51">
        <v>0.24</v>
      </c>
      <c r="J18" s="51">
        <v>0.32000000000000006</v>
      </c>
      <c r="K18" s="51">
        <v>6.24</v>
      </c>
      <c r="L18" s="51">
        <v>6.24</v>
      </c>
      <c r="M18" s="51">
        <v>8.32</v>
      </c>
      <c r="N18" s="51">
        <v>27</v>
      </c>
      <c r="O18" s="51">
        <v>27</v>
      </c>
      <c r="P18" s="51">
        <v>36</v>
      </c>
      <c r="Q18" s="87"/>
      <c r="R18" s="87"/>
    </row>
    <row r="19" spans="1:18" ht="22.5" customHeight="1">
      <c r="A19" s="61" t="s">
        <v>12</v>
      </c>
      <c r="B19" s="35"/>
      <c r="C19" s="52"/>
      <c r="D19" s="53"/>
      <c r="E19" s="50">
        <f>SUM(E12:E18)</f>
        <v>22.305190000000003</v>
      </c>
      <c r="F19" s="50">
        <f aca="true" t="shared" si="1" ref="F19:P19">SUM(F12:F18)</f>
        <v>22.305190000000003</v>
      </c>
      <c r="G19" s="50">
        <f t="shared" si="1"/>
        <v>29.031780000000005</v>
      </c>
      <c r="H19" s="50">
        <f t="shared" si="1"/>
        <v>18.330229999999997</v>
      </c>
      <c r="I19" s="50">
        <f t="shared" si="1"/>
        <v>18.330229999999997</v>
      </c>
      <c r="J19" s="50">
        <f t="shared" si="1"/>
        <v>23.60338</v>
      </c>
      <c r="K19" s="50">
        <f t="shared" si="1"/>
        <v>66.441986</v>
      </c>
      <c r="L19" s="50">
        <f t="shared" si="1"/>
        <v>66.441986</v>
      </c>
      <c r="M19" s="50">
        <f t="shared" si="1"/>
        <v>89.875496</v>
      </c>
      <c r="N19" s="50">
        <f t="shared" si="1"/>
        <v>529.72902</v>
      </c>
      <c r="O19" s="50">
        <f t="shared" si="1"/>
        <v>529.72902</v>
      </c>
      <c r="P19" s="50">
        <f t="shared" si="1"/>
        <v>682.01882</v>
      </c>
      <c r="Q19" s="87"/>
      <c r="R19" s="87"/>
    </row>
    <row r="20" spans="1:18" ht="20.25" customHeight="1">
      <c r="A20" s="217" t="s">
        <v>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87"/>
      <c r="R20" s="87"/>
    </row>
    <row r="21" spans="1:18" ht="18.75">
      <c r="A21" s="32" t="s">
        <v>91</v>
      </c>
      <c r="B21" s="34">
        <v>48</v>
      </c>
      <c r="C21" s="34">
        <v>48</v>
      </c>
      <c r="D21" s="34">
        <v>63</v>
      </c>
      <c r="E21" s="65">
        <v>0.78</v>
      </c>
      <c r="F21" s="65">
        <v>0.78</v>
      </c>
      <c r="G21" s="65">
        <v>1.04</v>
      </c>
      <c r="H21" s="65">
        <v>2.0580000000000003</v>
      </c>
      <c r="I21" s="65">
        <v>2.0580000000000003</v>
      </c>
      <c r="J21" s="65">
        <v>2.5775000000000006</v>
      </c>
      <c r="K21" s="65">
        <v>5.04</v>
      </c>
      <c r="L21" s="65">
        <v>5.04</v>
      </c>
      <c r="M21" s="65">
        <v>6.72</v>
      </c>
      <c r="N21" s="65">
        <v>38.38</v>
      </c>
      <c r="O21" s="65">
        <v>38.38</v>
      </c>
      <c r="P21" s="65">
        <v>49.67</v>
      </c>
      <c r="Q21" s="87"/>
      <c r="R21" s="87"/>
    </row>
    <row r="22" spans="1:18" ht="20.25" customHeight="1">
      <c r="A22" s="32" t="s">
        <v>140</v>
      </c>
      <c r="B22" s="20" t="s">
        <v>95</v>
      </c>
      <c r="C22" s="20" t="s">
        <v>96</v>
      </c>
      <c r="D22" s="20" t="s">
        <v>97</v>
      </c>
      <c r="E22" s="47">
        <v>10.82</v>
      </c>
      <c r="F22" s="47">
        <v>10.82</v>
      </c>
      <c r="G22" s="47">
        <v>13.81</v>
      </c>
      <c r="H22" s="47">
        <v>8.2</v>
      </c>
      <c r="I22" s="47">
        <v>8.2</v>
      </c>
      <c r="J22" s="47">
        <v>11.22</v>
      </c>
      <c r="K22" s="47">
        <v>16.81</v>
      </c>
      <c r="L22" s="47">
        <v>20.3</v>
      </c>
      <c r="M22" s="47">
        <v>26.38</v>
      </c>
      <c r="N22" s="47">
        <v>185.78</v>
      </c>
      <c r="O22" s="47">
        <v>199.05</v>
      </c>
      <c r="P22" s="47">
        <v>262.16</v>
      </c>
      <c r="Q22" s="87"/>
      <c r="R22" s="87"/>
    </row>
    <row r="23" spans="1:18" ht="20.25" customHeight="1">
      <c r="A23" s="32" t="s">
        <v>148</v>
      </c>
      <c r="B23" s="174">
        <v>150</v>
      </c>
      <c r="C23" s="174">
        <v>150</v>
      </c>
      <c r="D23" s="174">
        <v>180</v>
      </c>
      <c r="E23" s="174">
        <v>5.02</v>
      </c>
      <c r="F23" s="174">
        <v>5.02</v>
      </c>
      <c r="G23" s="174">
        <v>6.02</v>
      </c>
      <c r="H23" s="174">
        <v>4.25</v>
      </c>
      <c r="I23" s="174">
        <v>4.25</v>
      </c>
      <c r="J23" s="174">
        <v>5.1</v>
      </c>
      <c r="K23" s="174">
        <v>8.06</v>
      </c>
      <c r="L23" s="174">
        <v>13.05</v>
      </c>
      <c r="M23" s="174">
        <v>17.66</v>
      </c>
      <c r="N23" s="174">
        <v>89.2</v>
      </c>
      <c r="O23" s="174">
        <v>108.15</v>
      </c>
      <c r="P23" s="174">
        <v>137.36</v>
      </c>
      <c r="Q23" s="87"/>
      <c r="R23" s="87"/>
    </row>
    <row r="24" spans="1:18" ht="20.25" customHeight="1">
      <c r="A24" s="79" t="s">
        <v>17</v>
      </c>
      <c r="B24" s="20">
        <v>60</v>
      </c>
      <c r="C24" s="20">
        <v>60</v>
      </c>
      <c r="D24" s="20">
        <v>80</v>
      </c>
      <c r="E24" s="47">
        <v>0.8999999999999999</v>
      </c>
      <c r="F24" s="47">
        <v>0.8999999999999999</v>
      </c>
      <c r="G24" s="47">
        <v>1.2000000000000002</v>
      </c>
      <c r="H24" s="47">
        <v>0.06</v>
      </c>
      <c r="I24" s="47">
        <v>0.06</v>
      </c>
      <c r="J24" s="47">
        <v>0.08000000000000002</v>
      </c>
      <c r="K24" s="47">
        <v>13.08</v>
      </c>
      <c r="L24" s="47">
        <v>13.08</v>
      </c>
      <c r="M24" s="47">
        <v>17.44</v>
      </c>
      <c r="N24" s="47">
        <v>53.4</v>
      </c>
      <c r="O24" s="47">
        <v>53.4</v>
      </c>
      <c r="P24" s="47">
        <v>71.2</v>
      </c>
      <c r="Q24" s="87"/>
      <c r="R24" s="87"/>
    </row>
    <row r="25" spans="1:16" s="29" customFormat="1" ht="20.25" customHeight="1">
      <c r="A25" s="24" t="s">
        <v>10</v>
      </c>
      <c r="B25" s="22"/>
      <c r="C25" s="22"/>
      <c r="D25" s="66"/>
      <c r="E25" s="25">
        <f>SUM(E21:E24)</f>
        <v>17.519999999999996</v>
      </c>
      <c r="F25" s="25">
        <f aca="true" t="shared" si="2" ref="F25:P25">SUM(F21:F24)</f>
        <v>17.519999999999996</v>
      </c>
      <c r="G25" s="25">
        <f t="shared" si="2"/>
        <v>22.07</v>
      </c>
      <c r="H25" s="25">
        <f t="shared" si="2"/>
        <v>14.568</v>
      </c>
      <c r="I25" s="25">
        <f t="shared" si="2"/>
        <v>14.568</v>
      </c>
      <c r="J25" s="25">
        <f t="shared" si="2"/>
        <v>18.9775</v>
      </c>
      <c r="K25" s="25">
        <f t="shared" si="2"/>
        <v>42.989999999999995</v>
      </c>
      <c r="L25" s="25">
        <f t="shared" si="2"/>
        <v>51.47</v>
      </c>
      <c r="M25" s="25">
        <f t="shared" si="2"/>
        <v>68.2</v>
      </c>
      <c r="N25" s="25">
        <f t="shared" si="2"/>
        <v>366.76</v>
      </c>
      <c r="O25" s="25">
        <f t="shared" si="2"/>
        <v>398.98</v>
      </c>
      <c r="P25" s="25">
        <f t="shared" si="2"/>
        <v>520.3900000000001</v>
      </c>
    </row>
    <row r="26" spans="1:18" ht="18.75">
      <c r="A26" s="130" t="s">
        <v>90</v>
      </c>
      <c r="B26" s="31"/>
      <c r="C26" s="31"/>
      <c r="D26" s="31"/>
      <c r="E26" s="131">
        <f>E25+E19+E10</f>
        <v>54.06719</v>
      </c>
      <c r="F26" s="131">
        <f aca="true" t="shared" si="3" ref="F26:P26">F25+F19+F10</f>
        <v>54.06719</v>
      </c>
      <c r="G26" s="131">
        <f t="shared" si="3"/>
        <v>75.15978000000001</v>
      </c>
      <c r="H26" s="131">
        <f t="shared" si="3"/>
        <v>42.20223</v>
      </c>
      <c r="I26" s="131">
        <f t="shared" si="3"/>
        <v>42.20223</v>
      </c>
      <c r="J26" s="131">
        <f t="shared" si="3"/>
        <v>56.09638</v>
      </c>
      <c r="K26" s="131">
        <f t="shared" si="3"/>
        <v>152.093986</v>
      </c>
      <c r="L26" s="131">
        <f t="shared" si="3"/>
        <v>165.563986</v>
      </c>
      <c r="M26" s="131">
        <f t="shared" si="3"/>
        <v>220.141496</v>
      </c>
      <c r="N26" s="131">
        <f t="shared" si="3"/>
        <v>1210.21902</v>
      </c>
      <c r="O26" s="131">
        <f t="shared" si="3"/>
        <v>1261.38902</v>
      </c>
      <c r="P26" s="131">
        <f t="shared" si="3"/>
        <v>1665.9538200000002</v>
      </c>
      <c r="Q26" s="87"/>
      <c r="R26" s="87"/>
    </row>
    <row r="27" spans="1:18" ht="18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8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8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8.75">
      <c r="A30" s="32"/>
      <c r="B30" s="2"/>
      <c r="C30" s="2"/>
      <c r="D30" s="2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87"/>
      <c r="R30" s="87"/>
    </row>
    <row r="31" spans="1:18" ht="18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8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8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8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8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8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8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8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8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8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8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8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8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8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8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8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8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8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8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8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8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8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8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8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8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8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8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8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8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8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8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8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8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8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8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8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8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8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8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8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8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8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8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8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8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8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8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8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8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8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8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8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8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8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8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8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8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8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8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8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8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8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8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8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8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8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8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8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8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8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8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8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8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8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8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8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8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8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8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8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8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8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8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8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8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8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8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8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8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8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8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8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8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8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8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8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8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8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8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8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8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8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8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8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8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8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8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8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8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8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8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8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8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8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8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8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8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8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8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8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8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8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8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8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8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8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8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8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18" ht="18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</row>
    <row r="162" spans="1:18" ht="18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</row>
    <row r="163" spans="1:18" ht="18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</row>
    <row r="164" spans="1:18" ht="18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</row>
    <row r="165" spans="1:18" ht="18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</row>
    <row r="166" spans="1:18" ht="18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</row>
    <row r="167" spans="1:18" ht="18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</row>
    <row r="168" spans="1:18" ht="18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</row>
    <row r="169" spans="1:18" ht="18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</row>
    <row r="170" spans="1:18" ht="18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</row>
    <row r="171" spans="1:18" ht="18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</row>
    <row r="172" spans="1:18" ht="18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</row>
    <row r="173" spans="1:18" ht="18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</row>
    <row r="174" spans="1:18" ht="18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</row>
    <row r="175" spans="1:18" ht="18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</row>
    <row r="176" spans="1:18" ht="18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</row>
    <row r="177" spans="1:18" ht="18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</row>
    <row r="178" spans="1:18" ht="18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</row>
    <row r="179" spans="1:18" ht="18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</row>
    <row r="180" spans="1:18" ht="18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</row>
    <row r="181" spans="1:18" ht="18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</row>
    <row r="182" spans="1:18" ht="18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</row>
    <row r="183" spans="1:18" ht="18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</row>
    <row r="184" spans="1:18" ht="18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</row>
    <row r="185" spans="1:18" ht="18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</row>
    <row r="186" spans="1:18" ht="18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</row>
    <row r="187" spans="1:18" ht="18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</row>
    <row r="188" spans="1:18" ht="18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</row>
    <row r="189" spans="1:18" ht="18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</row>
    <row r="190" spans="1:18" ht="18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</row>
    <row r="191" spans="1:18" ht="18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</row>
    <row r="192" spans="1:18" ht="18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</row>
    <row r="193" spans="1:18" ht="18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</row>
    <row r="194" spans="1:18" ht="18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</row>
    <row r="195" spans="1:18" ht="18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</row>
    <row r="196" spans="1:18" ht="18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</row>
    <row r="197" spans="1:18" ht="18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</row>
    <row r="198" spans="1:18" ht="18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92"/>
      <c r="R198" s="87"/>
    </row>
    <row r="199" spans="1:18" ht="18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R199" s="87"/>
    </row>
    <row r="200" spans="1:18" ht="18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R200" s="87"/>
    </row>
    <row r="201" spans="1:18" ht="18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R201" s="87"/>
    </row>
    <row r="202" spans="1:18" ht="18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R202" s="87"/>
    </row>
    <row r="203" spans="1:18" ht="18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R203" s="93"/>
    </row>
    <row r="204" spans="1:16" ht="18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</row>
    <row r="205" spans="1:16" ht="18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</row>
    <row r="206" spans="1:16" ht="18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1:16" ht="18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1:16" ht="18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1:16" ht="18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3"/>
    </row>
    <row r="210" ht="18.75">
      <c r="P210" s="94"/>
    </row>
  </sheetData>
  <sheetProtection/>
  <mergeCells count="11">
    <mergeCell ref="A1:P1"/>
    <mergeCell ref="B2:D3"/>
    <mergeCell ref="E2:P2"/>
    <mergeCell ref="E3:G3"/>
    <mergeCell ref="H3:J3"/>
    <mergeCell ref="K3:M3"/>
    <mergeCell ref="N3:P3"/>
    <mergeCell ref="A2:A4"/>
    <mergeCell ref="A5:P5"/>
    <mergeCell ref="A11:P11"/>
    <mergeCell ref="A20:P20"/>
  </mergeCells>
  <printOptions/>
  <pageMargins left="0.7" right="0.7" top="0.75" bottom="0.75" header="0.3" footer="0.3"/>
  <pageSetup horizontalDpi="600" verticalDpi="600" orientation="landscape" paperSize="9" scale="60" r:id="rId1"/>
  <rowBreaks count="1" manualBreakCount="1">
    <brk id="2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08"/>
  <sheetViews>
    <sheetView view="pageBreakPreview" zoomScale="70" zoomScaleNormal="70" zoomScaleSheetLayoutView="70" zoomScalePageLayoutView="0" workbookViewId="0" topLeftCell="A7">
      <selection activeCell="E26" sqref="E26:P26"/>
    </sheetView>
  </sheetViews>
  <sheetFormatPr defaultColWidth="9.140625" defaultRowHeight="15"/>
  <cols>
    <col min="1" max="1" width="46.7109375" style="88" customWidth="1"/>
    <col min="2" max="2" width="10.140625" style="88" customWidth="1"/>
    <col min="3" max="3" width="10.00390625" style="88" customWidth="1"/>
    <col min="4" max="4" width="12.421875" style="88" customWidth="1"/>
    <col min="5" max="5" width="10.57421875" style="88" customWidth="1"/>
    <col min="6" max="6" width="9.7109375" style="88" customWidth="1"/>
    <col min="7" max="7" width="12.28125" style="88" customWidth="1"/>
    <col min="8" max="9" width="9.28125" style="88" customWidth="1"/>
    <col min="10" max="10" width="9.57421875" style="88" customWidth="1"/>
    <col min="11" max="11" width="10.28125" style="88" customWidth="1"/>
    <col min="12" max="12" width="10.00390625" style="88" customWidth="1"/>
    <col min="13" max="13" width="11.00390625" style="88" customWidth="1"/>
    <col min="14" max="14" width="10.28125" style="88" customWidth="1"/>
    <col min="15" max="16" width="10.57421875" style="88" customWidth="1"/>
    <col min="17" max="17" width="8.421875" style="88" customWidth="1"/>
    <col min="18" max="18" width="9.140625" style="94" customWidth="1"/>
    <col min="19" max="16384" width="9.140625" style="87" customWidth="1"/>
  </cols>
  <sheetData>
    <row r="1" spans="1:18" ht="20.25">
      <c r="A1" s="230" t="s">
        <v>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87"/>
      <c r="R1" s="87"/>
    </row>
    <row r="2" spans="1:18" ht="19.5" customHeight="1">
      <c r="A2" s="245" t="s">
        <v>0</v>
      </c>
      <c r="B2" s="224" t="s">
        <v>160</v>
      </c>
      <c r="C2" s="225"/>
      <c r="D2" s="226"/>
      <c r="E2" s="233" t="s">
        <v>4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87"/>
      <c r="R2" s="87"/>
    </row>
    <row r="3" spans="1:18" ht="40.5" customHeight="1">
      <c r="A3" s="246"/>
      <c r="B3" s="227"/>
      <c r="C3" s="228"/>
      <c r="D3" s="229"/>
      <c r="E3" s="236" t="s">
        <v>1</v>
      </c>
      <c r="F3" s="237"/>
      <c r="G3" s="238"/>
      <c r="H3" s="236" t="s">
        <v>2</v>
      </c>
      <c r="I3" s="237"/>
      <c r="J3" s="238"/>
      <c r="K3" s="236" t="s">
        <v>3</v>
      </c>
      <c r="L3" s="237"/>
      <c r="M3" s="238"/>
      <c r="N3" s="239" t="s">
        <v>5</v>
      </c>
      <c r="O3" s="240"/>
      <c r="P3" s="241"/>
      <c r="Q3" s="87"/>
      <c r="R3" s="87"/>
    </row>
    <row r="4" spans="1:18" ht="33.75" customHeight="1">
      <c r="A4" s="247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7"/>
      <c r="R4" s="87"/>
    </row>
    <row r="5" spans="1:18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87"/>
      <c r="R5" s="87"/>
    </row>
    <row r="6" spans="1:18" ht="21.75" customHeight="1">
      <c r="A6" s="19" t="s">
        <v>50</v>
      </c>
      <c r="B6" s="20">
        <v>100</v>
      </c>
      <c r="C6" s="20">
        <v>100</v>
      </c>
      <c r="D6" s="20">
        <v>130</v>
      </c>
      <c r="E6" s="47">
        <v>3.357</v>
      </c>
      <c r="F6" s="47">
        <v>3.3590000000000004</v>
      </c>
      <c r="G6" s="47">
        <v>4.370500000000001</v>
      </c>
      <c r="H6" s="47">
        <v>2.314</v>
      </c>
      <c r="I6" s="47">
        <v>2.314</v>
      </c>
      <c r="J6" s="47">
        <v>2.9095000000000004</v>
      </c>
      <c r="K6" s="47">
        <v>21.536500000000004</v>
      </c>
      <c r="L6" s="47">
        <v>21.540500000000005</v>
      </c>
      <c r="M6" s="47">
        <v>28.042</v>
      </c>
      <c r="N6" s="47">
        <v>120.97500000000001</v>
      </c>
      <c r="O6" s="47">
        <v>120.97500000000001</v>
      </c>
      <c r="P6" s="47">
        <v>156.565</v>
      </c>
      <c r="Q6" s="87"/>
      <c r="R6" s="87"/>
    </row>
    <row r="7" spans="1:18" ht="21.75" customHeight="1">
      <c r="A7" s="36" t="s">
        <v>131</v>
      </c>
      <c r="B7" s="2">
        <v>58</v>
      </c>
      <c r="C7" s="2">
        <v>58</v>
      </c>
      <c r="D7" s="72">
        <v>77</v>
      </c>
      <c r="E7" s="65">
        <v>10.8</v>
      </c>
      <c r="F7" s="65">
        <v>10.8</v>
      </c>
      <c r="G7" s="65">
        <v>14.46</v>
      </c>
      <c r="H7" s="65">
        <v>3.58</v>
      </c>
      <c r="I7" s="65">
        <v>3.58</v>
      </c>
      <c r="J7" s="65">
        <v>4.62</v>
      </c>
      <c r="K7" s="65">
        <v>8.23</v>
      </c>
      <c r="L7" s="65">
        <v>8.23</v>
      </c>
      <c r="M7" s="65">
        <v>11.24</v>
      </c>
      <c r="N7" s="65">
        <v>110.74</v>
      </c>
      <c r="O7" s="65">
        <v>110.74</v>
      </c>
      <c r="P7" s="65">
        <v>147.55</v>
      </c>
      <c r="Q7" s="87"/>
      <c r="R7" s="87"/>
    </row>
    <row r="8" spans="1:18" ht="21.75" customHeight="1">
      <c r="A8" s="33" t="s">
        <v>115</v>
      </c>
      <c r="B8" s="54">
        <v>57</v>
      </c>
      <c r="C8" s="54">
        <v>57</v>
      </c>
      <c r="D8" s="117">
        <v>75</v>
      </c>
      <c r="E8" s="140">
        <v>1.09</v>
      </c>
      <c r="F8" s="140">
        <v>1.09</v>
      </c>
      <c r="G8" s="140">
        <v>1.46</v>
      </c>
      <c r="H8" s="140">
        <v>2.14</v>
      </c>
      <c r="I8" s="140">
        <v>2.14</v>
      </c>
      <c r="J8" s="140">
        <v>2.73</v>
      </c>
      <c r="K8" s="140">
        <v>6.78</v>
      </c>
      <c r="L8" s="140">
        <v>6.78</v>
      </c>
      <c r="M8" s="140">
        <v>9.11</v>
      </c>
      <c r="N8" s="140">
        <v>48.01</v>
      </c>
      <c r="O8" s="140">
        <v>48.01</v>
      </c>
      <c r="P8" s="140">
        <v>63.26</v>
      </c>
      <c r="Q8" s="87"/>
      <c r="R8" s="87"/>
    </row>
    <row r="9" spans="1:18" ht="23.25" customHeight="1">
      <c r="A9" s="21" t="s">
        <v>113</v>
      </c>
      <c r="B9" s="20">
        <v>60</v>
      </c>
      <c r="C9" s="20">
        <v>60</v>
      </c>
      <c r="D9" s="20">
        <v>80</v>
      </c>
      <c r="E9" s="47">
        <v>0.54</v>
      </c>
      <c r="F9" s="47">
        <v>0.54</v>
      </c>
      <c r="G9" s="47">
        <v>0.7200000000000001</v>
      </c>
      <c r="H9" s="47">
        <v>0.12</v>
      </c>
      <c r="I9" s="47">
        <v>0.12</v>
      </c>
      <c r="J9" s="47">
        <v>0.16000000000000003</v>
      </c>
      <c r="K9" s="47">
        <v>5.7</v>
      </c>
      <c r="L9" s="47">
        <v>5.7</v>
      </c>
      <c r="M9" s="47">
        <v>7.6000000000000005</v>
      </c>
      <c r="N9" s="47">
        <v>24</v>
      </c>
      <c r="O9" s="47">
        <v>24</v>
      </c>
      <c r="P9" s="47">
        <v>32</v>
      </c>
      <c r="Q9" s="87"/>
      <c r="R9" s="87"/>
    </row>
    <row r="10" spans="1:18" ht="18.75">
      <c r="A10" s="123" t="s">
        <v>19</v>
      </c>
      <c r="B10" s="14">
        <v>100</v>
      </c>
      <c r="C10" s="14">
        <v>100</v>
      </c>
      <c r="D10" s="14">
        <v>125</v>
      </c>
      <c r="E10" s="47">
        <v>3</v>
      </c>
      <c r="F10" s="47">
        <v>3</v>
      </c>
      <c r="G10" s="47">
        <v>3.75</v>
      </c>
      <c r="H10" s="47">
        <v>2.5</v>
      </c>
      <c r="I10" s="47">
        <v>2.5</v>
      </c>
      <c r="J10" s="47">
        <v>3.125</v>
      </c>
      <c r="K10" s="47">
        <v>3.5</v>
      </c>
      <c r="L10" s="47">
        <v>3.5</v>
      </c>
      <c r="M10" s="47">
        <v>4.375</v>
      </c>
      <c r="N10" s="47">
        <v>59</v>
      </c>
      <c r="O10" s="47">
        <v>59</v>
      </c>
      <c r="P10" s="47">
        <v>73.75</v>
      </c>
      <c r="Q10" s="87"/>
      <c r="R10" s="87"/>
    </row>
    <row r="11" spans="1:18" ht="18.75">
      <c r="A11" s="61" t="s">
        <v>7</v>
      </c>
      <c r="B11" s="35"/>
      <c r="C11" s="52"/>
      <c r="D11" s="89"/>
      <c r="E11" s="50">
        <f>SUM(E6:E10)</f>
        <v>18.787</v>
      </c>
      <c r="F11" s="50">
        <f aca="true" t="shared" si="0" ref="F11:P11">SUM(F6:F10)</f>
        <v>18.789</v>
      </c>
      <c r="G11" s="50">
        <f t="shared" si="0"/>
        <v>24.7605</v>
      </c>
      <c r="H11" s="50">
        <f t="shared" si="0"/>
        <v>10.654</v>
      </c>
      <c r="I11" s="50">
        <f t="shared" si="0"/>
        <v>10.654</v>
      </c>
      <c r="J11" s="50">
        <f t="shared" si="0"/>
        <v>13.544500000000001</v>
      </c>
      <c r="K11" s="50">
        <f t="shared" si="0"/>
        <v>45.746500000000005</v>
      </c>
      <c r="L11" s="50">
        <f t="shared" si="0"/>
        <v>45.75050000000001</v>
      </c>
      <c r="M11" s="50">
        <f t="shared" si="0"/>
        <v>60.367000000000004</v>
      </c>
      <c r="N11" s="50">
        <f t="shared" si="0"/>
        <v>362.725</v>
      </c>
      <c r="O11" s="50">
        <f t="shared" si="0"/>
        <v>362.725</v>
      </c>
      <c r="P11" s="50">
        <f t="shared" si="0"/>
        <v>473.125</v>
      </c>
      <c r="Q11" s="87"/>
      <c r="R11" s="87"/>
    </row>
    <row r="12" spans="1:18" ht="21.75" customHeight="1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87"/>
      <c r="R12" s="87"/>
    </row>
    <row r="13" spans="1:18" ht="21.75" customHeight="1">
      <c r="A13" s="36" t="s">
        <v>56</v>
      </c>
      <c r="B13" s="2" t="s">
        <v>33</v>
      </c>
      <c r="C13" s="2" t="s">
        <v>33</v>
      </c>
      <c r="D13" s="2" t="s">
        <v>34</v>
      </c>
      <c r="E13" s="51">
        <v>5.776</v>
      </c>
      <c r="F13" s="51">
        <v>5.776</v>
      </c>
      <c r="G13" s="51">
        <v>7</v>
      </c>
      <c r="H13" s="51">
        <v>4.237</v>
      </c>
      <c r="I13" s="51">
        <v>4.237</v>
      </c>
      <c r="J13" s="51">
        <v>4.849</v>
      </c>
      <c r="K13" s="51">
        <v>23.579</v>
      </c>
      <c r="L13" s="51">
        <v>23.579</v>
      </c>
      <c r="M13" s="51">
        <v>28.121499999999997</v>
      </c>
      <c r="N13" s="51">
        <v>156.04</v>
      </c>
      <c r="O13" s="51">
        <v>156.04</v>
      </c>
      <c r="P13" s="51">
        <v>184.265</v>
      </c>
      <c r="Q13" s="87"/>
      <c r="R13" s="87"/>
    </row>
    <row r="14" spans="1:18" ht="21" customHeight="1">
      <c r="A14" s="33" t="s">
        <v>220</v>
      </c>
      <c r="B14" s="2">
        <v>120</v>
      </c>
      <c r="C14" s="2">
        <v>120</v>
      </c>
      <c r="D14" s="2">
        <v>160</v>
      </c>
      <c r="E14" s="51">
        <v>12.28</v>
      </c>
      <c r="F14" s="51">
        <v>12.28</v>
      </c>
      <c r="G14" s="51">
        <v>19.68</v>
      </c>
      <c r="H14" s="51">
        <v>14.01</v>
      </c>
      <c r="I14" s="51">
        <v>14.01</v>
      </c>
      <c r="J14" s="51">
        <v>22.79</v>
      </c>
      <c r="K14" s="51">
        <v>20.19</v>
      </c>
      <c r="L14" s="51">
        <v>20.19</v>
      </c>
      <c r="M14" s="51">
        <v>24.8</v>
      </c>
      <c r="N14" s="51">
        <v>256.71</v>
      </c>
      <c r="O14" s="51">
        <v>256.71</v>
      </c>
      <c r="P14" s="51">
        <v>383.39</v>
      </c>
      <c r="Q14" s="87"/>
      <c r="R14" s="87"/>
    </row>
    <row r="15" spans="1:256" ht="18.75">
      <c r="A15" s="32" t="s">
        <v>236</v>
      </c>
      <c r="B15" s="2">
        <v>100</v>
      </c>
      <c r="C15" s="2">
        <v>100</v>
      </c>
      <c r="D15" s="2">
        <v>110</v>
      </c>
      <c r="E15" s="51">
        <v>1.85</v>
      </c>
      <c r="F15" s="51">
        <v>1.85</v>
      </c>
      <c r="G15" s="51">
        <v>2.21</v>
      </c>
      <c r="H15" s="51">
        <v>3.55</v>
      </c>
      <c r="I15" s="51">
        <v>3.55</v>
      </c>
      <c r="J15" s="51">
        <v>5.32</v>
      </c>
      <c r="K15" s="51">
        <v>9.75</v>
      </c>
      <c r="L15" s="51">
        <v>9.75</v>
      </c>
      <c r="M15" s="51">
        <v>14.84</v>
      </c>
      <c r="N15" s="51">
        <v>74.09</v>
      </c>
      <c r="O15" s="51">
        <v>74.09</v>
      </c>
      <c r="P15" s="51">
        <v>99.26</v>
      </c>
      <c r="Q15" s="19"/>
      <c r="R15" s="20"/>
      <c r="S15" s="20"/>
      <c r="T15" s="20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19"/>
      <c r="AH15" s="20"/>
      <c r="AI15" s="20"/>
      <c r="AJ15" s="20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19"/>
      <c r="AX15" s="20"/>
      <c r="AY15" s="20"/>
      <c r="AZ15" s="20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19"/>
      <c r="BN15" s="20"/>
      <c r="BO15" s="20"/>
      <c r="BP15" s="20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19"/>
      <c r="CD15" s="20"/>
      <c r="CE15" s="20"/>
      <c r="CF15" s="20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19"/>
      <c r="CT15" s="20"/>
      <c r="CU15" s="20"/>
      <c r="CV15" s="20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19"/>
      <c r="DJ15" s="20"/>
      <c r="DK15" s="20"/>
      <c r="DL15" s="20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19"/>
      <c r="DZ15" s="20"/>
      <c r="EA15" s="20"/>
      <c r="EB15" s="20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19"/>
      <c r="EP15" s="20"/>
      <c r="EQ15" s="20"/>
      <c r="ER15" s="20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19"/>
      <c r="FF15" s="20"/>
      <c r="FG15" s="20"/>
      <c r="FH15" s="20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19"/>
      <c r="FV15" s="20"/>
      <c r="FW15" s="20"/>
      <c r="FX15" s="20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19"/>
      <c r="GL15" s="20"/>
      <c r="GM15" s="20"/>
      <c r="GN15" s="20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19"/>
      <c r="HB15" s="20"/>
      <c r="HC15" s="20"/>
      <c r="HD15" s="20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19"/>
      <c r="HR15" s="20"/>
      <c r="HS15" s="20"/>
      <c r="HT15" s="20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19"/>
      <c r="IH15" s="20"/>
      <c r="II15" s="20"/>
      <c r="IJ15" s="20"/>
      <c r="IK15" s="47"/>
      <c r="IL15" s="47"/>
      <c r="IM15" s="47"/>
      <c r="IN15" s="47"/>
      <c r="IO15" s="47"/>
      <c r="IP15" s="47"/>
      <c r="IQ15" s="47"/>
      <c r="IR15" s="47"/>
      <c r="IS15" s="47">
        <v>3.7</v>
      </c>
      <c r="IT15" s="47">
        <v>30.64</v>
      </c>
      <c r="IU15" s="47">
        <v>30.64</v>
      </c>
      <c r="IV15" s="47">
        <v>34.77</v>
      </c>
    </row>
    <row r="16" spans="1:18" ht="23.25" customHeight="1">
      <c r="A16" s="33" t="s">
        <v>213</v>
      </c>
      <c r="B16" s="4" t="s">
        <v>214</v>
      </c>
      <c r="C16" s="4" t="s">
        <v>214</v>
      </c>
      <c r="D16" s="4" t="s">
        <v>214</v>
      </c>
      <c r="E16" s="51">
        <v>4.630000000000001</v>
      </c>
      <c r="F16" s="51">
        <v>4.63</v>
      </c>
      <c r="G16" s="51">
        <v>5.55</v>
      </c>
      <c r="H16" s="51">
        <v>5.59</v>
      </c>
      <c r="I16" s="51">
        <v>5.59</v>
      </c>
      <c r="J16" s="51">
        <v>6.75</v>
      </c>
      <c r="K16" s="51">
        <v>9.9</v>
      </c>
      <c r="L16" s="51">
        <v>9.9</v>
      </c>
      <c r="M16" s="51">
        <v>9.9</v>
      </c>
      <c r="N16" s="51">
        <v>110.69999999999999</v>
      </c>
      <c r="O16" s="51">
        <v>110.69999999999999</v>
      </c>
      <c r="P16" s="51">
        <v>125.1</v>
      </c>
      <c r="Q16" s="87"/>
      <c r="R16" s="87"/>
    </row>
    <row r="17" spans="1:18" ht="21" customHeight="1">
      <c r="A17" s="33" t="s">
        <v>86</v>
      </c>
      <c r="B17" s="2">
        <v>120</v>
      </c>
      <c r="C17" s="2">
        <v>120</v>
      </c>
      <c r="D17" s="2">
        <v>160</v>
      </c>
      <c r="E17" s="51">
        <v>0.24</v>
      </c>
      <c r="F17" s="51">
        <v>0.24</v>
      </c>
      <c r="G17" s="51">
        <v>0.32000000000000006</v>
      </c>
      <c r="H17" s="51">
        <v>0.24</v>
      </c>
      <c r="I17" s="51">
        <v>0.24</v>
      </c>
      <c r="J17" s="51">
        <v>0.32000000000000006</v>
      </c>
      <c r="K17" s="51">
        <v>6.24</v>
      </c>
      <c r="L17" s="51">
        <v>12.228</v>
      </c>
      <c r="M17" s="51">
        <v>16.304000000000002</v>
      </c>
      <c r="N17" s="51">
        <v>27</v>
      </c>
      <c r="O17" s="51">
        <v>49.739999999999995</v>
      </c>
      <c r="P17" s="51">
        <v>66.32</v>
      </c>
      <c r="Q17" s="87"/>
      <c r="R17" s="87"/>
    </row>
    <row r="18" spans="1:18" ht="21.75" customHeight="1">
      <c r="A18" s="19" t="s">
        <v>53</v>
      </c>
      <c r="B18" s="20">
        <v>60</v>
      </c>
      <c r="C18" s="20">
        <v>60</v>
      </c>
      <c r="D18" s="20">
        <v>80</v>
      </c>
      <c r="E18" s="47">
        <v>0.8999999999999999</v>
      </c>
      <c r="F18" s="47">
        <v>0.8999999999999999</v>
      </c>
      <c r="G18" s="47">
        <v>1.2000000000000002</v>
      </c>
      <c r="H18" s="47">
        <v>0.06</v>
      </c>
      <c r="I18" s="47">
        <v>0.06</v>
      </c>
      <c r="J18" s="47">
        <v>0.08000000000000002</v>
      </c>
      <c r="K18" s="47">
        <v>13.08</v>
      </c>
      <c r="L18" s="47">
        <v>13.08</v>
      </c>
      <c r="M18" s="47">
        <v>17.44</v>
      </c>
      <c r="N18" s="47">
        <v>53.4</v>
      </c>
      <c r="O18" s="47">
        <v>53.4</v>
      </c>
      <c r="P18" s="47">
        <v>71.2</v>
      </c>
      <c r="Q18" s="87"/>
      <c r="R18" s="87"/>
    </row>
    <row r="19" spans="1:18" ht="21.75" customHeight="1">
      <c r="A19" s="81" t="s">
        <v>12</v>
      </c>
      <c r="B19" s="102"/>
      <c r="C19" s="83"/>
      <c r="D19" s="53"/>
      <c r="E19" s="50">
        <f>SUM(E13:E18)</f>
        <v>25.676</v>
      </c>
      <c r="F19" s="50">
        <f aca="true" t="shared" si="1" ref="F19:P19">SUM(F13:F18)</f>
        <v>25.675999999999995</v>
      </c>
      <c r="G19" s="50">
        <f t="shared" si="1"/>
        <v>35.96</v>
      </c>
      <c r="H19" s="50">
        <f t="shared" si="1"/>
        <v>27.686999999999998</v>
      </c>
      <c r="I19" s="50">
        <f t="shared" si="1"/>
        <v>27.686999999999998</v>
      </c>
      <c r="J19" s="50">
        <f t="shared" si="1"/>
        <v>40.109</v>
      </c>
      <c r="K19" s="50">
        <f t="shared" si="1"/>
        <v>82.739</v>
      </c>
      <c r="L19" s="50">
        <f t="shared" si="1"/>
        <v>88.727</v>
      </c>
      <c r="M19" s="50">
        <f t="shared" si="1"/>
        <v>111.4055</v>
      </c>
      <c r="N19" s="50">
        <f t="shared" si="1"/>
        <v>677.9399999999999</v>
      </c>
      <c r="O19" s="50">
        <f t="shared" si="1"/>
        <v>700.68</v>
      </c>
      <c r="P19" s="50">
        <f t="shared" si="1"/>
        <v>929.5350000000001</v>
      </c>
      <c r="Q19" s="87"/>
      <c r="R19" s="87"/>
    </row>
    <row r="20" spans="1:18" ht="21.75" customHeight="1">
      <c r="A20" s="217" t="s">
        <v>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87"/>
      <c r="R20" s="87"/>
    </row>
    <row r="21" spans="1:256" ht="18.75">
      <c r="A21" s="21" t="s">
        <v>185</v>
      </c>
      <c r="B21" s="2">
        <v>57</v>
      </c>
      <c r="C21" s="2">
        <v>58</v>
      </c>
      <c r="D21" s="2">
        <v>85</v>
      </c>
      <c r="E21" s="51">
        <v>0.81</v>
      </c>
      <c r="F21" s="51">
        <v>0.81</v>
      </c>
      <c r="G21" s="51">
        <v>1.18</v>
      </c>
      <c r="H21" s="51">
        <v>0.78</v>
      </c>
      <c r="I21" s="51">
        <v>0.78</v>
      </c>
      <c r="J21" s="51">
        <v>1.17</v>
      </c>
      <c r="K21" s="51">
        <v>6.92</v>
      </c>
      <c r="L21" s="51">
        <v>7.91</v>
      </c>
      <c r="M21" s="51">
        <v>11.38</v>
      </c>
      <c r="N21" s="51">
        <v>34.02</v>
      </c>
      <c r="O21" s="51">
        <v>37.81</v>
      </c>
      <c r="P21" s="51">
        <v>54.81</v>
      </c>
      <c r="Q21" s="142"/>
      <c r="R21" s="143"/>
      <c r="S21" s="143"/>
      <c r="T21" s="143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42"/>
      <c r="AH21" s="143"/>
      <c r="AI21" s="143"/>
      <c r="AJ21" s="143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42"/>
      <c r="AX21" s="143"/>
      <c r="AY21" s="143"/>
      <c r="AZ21" s="143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42"/>
      <c r="BN21" s="143"/>
      <c r="BO21" s="143"/>
      <c r="BP21" s="143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42"/>
      <c r="CD21" s="143"/>
      <c r="CE21" s="143"/>
      <c r="CF21" s="143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42"/>
      <c r="CT21" s="143"/>
      <c r="CU21" s="143"/>
      <c r="CV21" s="143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42"/>
      <c r="DJ21" s="143"/>
      <c r="DK21" s="143"/>
      <c r="DL21" s="143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42"/>
      <c r="DZ21" s="143"/>
      <c r="EA21" s="143"/>
      <c r="EB21" s="143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42"/>
      <c r="EP21" s="143"/>
      <c r="EQ21" s="143"/>
      <c r="ER21" s="143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42"/>
      <c r="FF21" s="143"/>
      <c r="FG21" s="143"/>
      <c r="FH21" s="143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42"/>
      <c r="FV21" s="143"/>
      <c r="FW21" s="143"/>
      <c r="FX21" s="143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42"/>
      <c r="GL21" s="143"/>
      <c r="GM21" s="143"/>
      <c r="GN21" s="143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42"/>
      <c r="HB21" s="143"/>
      <c r="HC21" s="143"/>
      <c r="HD21" s="143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42"/>
      <c r="HR21" s="143"/>
      <c r="HS21" s="143"/>
      <c r="HT21" s="143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42"/>
      <c r="IH21" s="143"/>
      <c r="II21" s="143"/>
      <c r="IJ21" s="143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18" ht="21" customHeight="1">
      <c r="A22" s="33" t="s">
        <v>219</v>
      </c>
      <c r="B22" s="2">
        <v>180</v>
      </c>
      <c r="C22" s="2">
        <v>180</v>
      </c>
      <c r="D22" s="2">
        <v>200</v>
      </c>
      <c r="E22" s="51">
        <v>5.64</v>
      </c>
      <c r="F22" s="51">
        <v>5.64</v>
      </c>
      <c r="G22" s="51">
        <v>7.32</v>
      </c>
      <c r="H22" s="51">
        <v>5.56</v>
      </c>
      <c r="I22" s="51">
        <v>5.56</v>
      </c>
      <c r="J22" s="51">
        <v>8.79</v>
      </c>
      <c r="K22" s="51">
        <v>19</v>
      </c>
      <c r="L22" s="51">
        <v>19</v>
      </c>
      <c r="M22" s="51">
        <v>25.3</v>
      </c>
      <c r="N22" s="51">
        <v>147.67</v>
      </c>
      <c r="O22" s="51">
        <v>147.67</v>
      </c>
      <c r="P22" s="51">
        <v>208.5</v>
      </c>
      <c r="Q22" s="87"/>
      <c r="R22" s="87"/>
    </row>
    <row r="23" spans="1:18" ht="21.75" customHeight="1">
      <c r="A23" s="36" t="s">
        <v>16</v>
      </c>
      <c r="B23" s="2">
        <v>30</v>
      </c>
      <c r="C23" s="2">
        <v>30</v>
      </c>
      <c r="D23" s="2">
        <v>30</v>
      </c>
      <c r="E23" s="51">
        <v>2.1</v>
      </c>
      <c r="F23" s="51">
        <v>2.1</v>
      </c>
      <c r="G23" s="51">
        <v>2.1</v>
      </c>
      <c r="H23" s="51">
        <v>2.4</v>
      </c>
      <c r="I23" s="51">
        <v>2.4</v>
      </c>
      <c r="J23" s="51">
        <v>2.4</v>
      </c>
      <c r="K23" s="51">
        <v>9.9</v>
      </c>
      <c r="L23" s="51">
        <v>9.9</v>
      </c>
      <c r="M23" s="51">
        <v>9.9</v>
      </c>
      <c r="N23" s="51">
        <v>71.1</v>
      </c>
      <c r="O23" s="51">
        <v>71.1</v>
      </c>
      <c r="P23" s="51">
        <v>71.1</v>
      </c>
      <c r="Q23" s="87"/>
      <c r="R23" s="87"/>
    </row>
    <row r="24" spans="1:18" ht="21.75" customHeight="1">
      <c r="A24" s="21" t="s">
        <v>24</v>
      </c>
      <c r="B24" s="103">
        <v>120</v>
      </c>
      <c r="C24" s="103">
        <v>120</v>
      </c>
      <c r="D24" s="103">
        <v>180</v>
      </c>
      <c r="E24" s="47">
        <v>0.6</v>
      </c>
      <c r="F24" s="47">
        <v>0.6</v>
      </c>
      <c r="G24" s="47">
        <v>0.9</v>
      </c>
      <c r="H24" s="47">
        <v>0</v>
      </c>
      <c r="I24" s="47">
        <v>0</v>
      </c>
      <c r="J24" s="47">
        <v>0</v>
      </c>
      <c r="K24" s="47">
        <v>17.4</v>
      </c>
      <c r="L24" s="47">
        <v>17.4</v>
      </c>
      <c r="M24" s="47">
        <v>26.1</v>
      </c>
      <c r="N24" s="47">
        <v>70.8</v>
      </c>
      <c r="O24" s="47">
        <v>70.8</v>
      </c>
      <c r="P24" s="47">
        <v>106.2</v>
      </c>
      <c r="Q24" s="87"/>
      <c r="R24" s="87"/>
    </row>
    <row r="25" spans="1:18" ht="21.75" customHeight="1">
      <c r="A25" s="24" t="s">
        <v>10</v>
      </c>
      <c r="B25" s="22"/>
      <c r="C25" s="66"/>
      <c r="D25" s="13"/>
      <c r="E25" s="25">
        <f>SUM(E21:E24)</f>
        <v>9.149999999999999</v>
      </c>
      <c r="F25" s="25">
        <f aca="true" t="shared" si="2" ref="F25:P25">SUM(F21:F24)</f>
        <v>9.149999999999999</v>
      </c>
      <c r="G25" s="25">
        <f t="shared" si="2"/>
        <v>11.5</v>
      </c>
      <c r="H25" s="25">
        <f t="shared" si="2"/>
        <v>8.74</v>
      </c>
      <c r="I25" s="25">
        <f t="shared" si="2"/>
        <v>8.74</v>
      </c>
      <c r="J25" s="25">
        <f t="shared" si="2"/>
        <v>12.36</v>
      </c>
      <c r="K25" s="25">
        <f t="shared" si="2"/>
        <v>53.22</v>
      </c>
      <c r="L25" s="25">
        <f t="shared" si="2"/>
        <v>54.21</v>
      </c>
      <c r="M25" s="25">
        <f t="shared" si="2"/>
        <v>72.68</v>
      </c>
      <c r="N25" s="25">
        <f t="shared" si="2"/>
        <v>323.59</v>
      </c>
      <c r="O25" s="25">
        <f t="shared" si="2"/>
        <v>327.38</v>
      </c>
      <c r="P25" s="25">
        <f t="shared" si="2"/>
        <v>440.60999999999996</v>
      </c>
      <c r="Q25" s="87"/>
      <c r="R25" s="87"/>
    </row>
    <row r="26" spans="1:18" ht="18.75">
      <c r="A26" s="130" t="s">
        <v>90</v>
      </c>
      <c r="B26" s="31"/>
      <c r="C26" s="31"/>
      <c r="D26" s="31"/>
      <c r="E26" s="131">
        <f>E25+E19+E11</f>
        <v>53.61299999999999</v>
      </c>
      <c r="F26" s="131">
        <f aca="true" t="shared" si="3" ref="F26:P26">F25+F19+F11</f>
        <v>53.614999999999995</v>
      </c>
      <c r="G26" s="131">
        <f t="shared" si="3"/>
        <v>72.2205</v>
      </c>
      <c r="H26" s="131">
        <f t="shared" si="3"/>
        <v>47.081</v>
      </c>
      <c r="I26" s="131">
        <f t="shared" si="3"/>
        <v>47.081</v>
      </c>
      <c r="J26" s="131">
        <f t="shared" si="3"/>
        <v>66.01350000000001</v>
      </c>
      <c r="K26" s="131">
        <f t="shared" si="3"/>
        <v>181.7055</v>
      </c>
      <c r="L26" s="131">
        <f t="shared" si="3"/>
        <v>188.68750000000003</v>
      </c>
      <c r="M26" s="131">
        <f t="shared" si="3"/>
        <v>244.45250000000004</v>
      </c>
      <c r="N26" s="131">
        <f t="shared" si="3"/>
        <v>1364.255</v>
      </c>
      <c r="O26" s="131">
        <f t="shared" si="3"/>
        <v>1390.7849999999999</v>
      </c>
      <c r="P26" s="131">
        <f t="shared" si="3"/>
        <v>1843.27</v>
      </c>
      <c r="Q26" s="87"/>
      <c r="R26" s="87"/>
    </row>
    <row r="27" spans="1:18" ht="18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8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8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8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8.75">
      <c r="A31" s="33"/>
      <c r="B31" s="2"/>
      <c r="C31" s="2"/>
      <c r="D31" s="2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87"/>
      <c r="R31" s="87"/>
    </row>
    <row r="32" spans="1:18" ht="18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8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8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8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8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8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8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8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8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8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8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8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8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8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8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8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8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8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8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8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8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8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8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8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8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8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8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8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8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8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8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8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8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8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8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8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8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8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8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8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8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8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8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8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8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8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8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8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8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8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8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8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8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8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8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8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8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8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8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8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8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8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8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8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8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8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8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8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8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8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8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8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8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8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8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8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8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8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8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8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8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8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8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8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8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8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8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8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8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8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8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8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8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8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8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8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8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8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8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8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8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8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8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8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8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8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8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8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8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8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8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8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8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8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8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8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8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8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8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8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8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8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8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8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8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8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8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18" ht="18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</row>
    <row r="162" spans="1:18" ht="18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</row>
    <row r="163" spans="1:18" ht="18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</row>
    <row r="164" spans="1:18" ht="18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</row>
    <row r="165" spans="1:18" ht="18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</row>
    <row r="166" spans="1:18" ht="18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</row>
    <row r="167" spans="1:18" ht="18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</row>
    <row r="168" spans="1:18" ht="18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</row>
    <row r="169" spans="1:18" ht="18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</row>
    <row r="170" spans="1:18" ht="18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</row>
    <row r="171" spans="1:18" ht="18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</row>
    <row r="172" spans="1:18" ht="18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</row>
    <row r="173" spans="1:18" ht="18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</row>
    <row r="174" spans="1:18" ht="18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</row>
    <row r="175" spans="1:18" ht="18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</row>
    <row r="176" spans="1:18" ht="18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</row>
    <row r="177" spans="1:18" ht="18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</row>
    <row r="178" spans="1:18" ht="18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</row>
    <row r="179" spans="1:18" ht="18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</row>
    <row r="180" spans="1:18" ht="18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</row>
    <row r="181" spans="1:18" ht="18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</row>
    <row r="182" spans="1:18" ht="18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</row>
    <row r="183" spans="1:18" ht="18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</row>
    <row r="184" spans="1:18" ht="18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</row>
    <row r="185" spans="1:18" ht="18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</row>
    <row r="186" spans="1:18" ht="18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</row>
    <row r="187" spans="1:18" ht="18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</row>
    <row r="188" spans="1:18" ht="18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</row>
    <row r="189" spans="1:18" ht="18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</row>
    <row r="190" spans="1:18" ht="18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</row>
    <row r="191" spans="1:18" ht="18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</row>
    <row r="192" spans="1:18" ht="18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</row>
    <row r="193" spans="1:18" ht="18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</row>
    <row r="194" spans="1:18" ht="18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</row>
    <row r="195" spans="1:18" ht="18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</row>
    <row r="196" spans="1:18" ht="18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</row>
    <row r="197" spans="1:18" ht="18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</row>
    <row r="198" spans="1:18" ht="18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</row>
    <row r="199" spans="1:18" ht="18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</row>
    <row r="200" spans="1:18" ht="18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</row>
    <row r="201" spans="1:18" ht="18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18" ht="18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</row>
    <row r="203" spans="1:18" ht="18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92"/>
      <c r="R203" s="87"/>
    </row>
    <row r="204" spans="1:18" ht="18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R204" s="87"/>
    </row>
    <row r="205" spans="1:18" ht="18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3"/>
      <c r="R205" s="87"/>
    </row>
    <row r="206" spans="16:18" ht="18.75">
      <c r="P206" s="94"/>
      <c r="R206" s="87"/>
    </row>
    <row r="207" ht="18.75">
      <c r="R207" s="87"/>
    </row>
    <row r="208" ht="18.75">
      <c r="R208" s="93"/>
    </row>
  </sheetData>
  <sheetProtection/>
  <mergeCells count="11">
    <mergeCell ref="A1:P1"/>
    <mergeCell ref="A5:P5"/>
    <mergeCell ref="A12:P12"/>
    <mergeCell ref="A20:P20"/>
    <mergeCell ref="B2:D3"/>
    <mergeCell ref="E2:P2"/>
    <mergeCell ref="E3:G3"/>
    <mergeCell ref="H3:J3"/>
    <mergeCell ref="K3:M3"/>
    <mergeCell ref="N3:P3"/>
    <mergeCell ref="A2:A4"/>
  </mergeCells>
  <printOptions/>
  <pageMargins left="0.7" right="0.7" top="0.75" bottom="0.75" header="0.3" footer="0.3"/>
  <pageSetup horizontalDpi="600" verticalDpi="600" orientation="landscape" paperSize="9" scale="60" r:id="rId1"/>
  <rowBreaks count="1" manualBreakCount="1">
    <brk id="27" max="255" man="1"/>
  </rowBreaks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60" zoomScaleNormal="70" zoomScalePageLayoutView="0" workbookViewId="0" topLeftCell="A4">
      <selection activeCell="E27" sqref="E27:P27"/>
    </sheetView>
  </sheetViews>
  <sheetFormatPr defaultColWidth="9.140625" defaultRowHeight="15"/>
  <cols>
    <col min="1" max="1" width="48.7109375" style="101" customWidth="1"/>
    <col min="2" max="2" width="10.8515625" style="87" bestFit="1" customWidth="1"/>
    <col min="3" max="3" width="10.7109375" style="87" customWidth="1"/>
    <col min="4" max="4" width="11.00390625" style="87" customWidth="1"/>
    <col min="5" max="5" width="11.140625" style="87" customWidth="1"/>
    <col min="6" max="6" width="10.28125" style="87" bestFit="1" customWidth="1"/>
    <col min="7" max="7" width="10.57421875" style="87" bestFit="1" customWidth="1"/>
    <col min="8" max="9" width="10.00390625" style="87" bestFit="1" customWidth="1"/>
    <col min="10" max="10" width="12.57421875" style="87" customWidth="1"/>
    <col min="11" max="12" width="11.140625" style="87" customWidth="1"/>
    <col min="13" max="13" width="11.7109375" style="87" customWidth="1"/>
    <col min="14" max="14" width="11.140625" style="87" customWidth="1"/>
    <col min="15" max="15" width="11.8515625" style="87" customWidth="1"/>
    <col min="16" max="16" width="11.421875" style="87" customWidth="1"/>
    <col min="17" max="17" width="14.00390625" style="87" customWidth="1"/>
    <col min="18" max="16384" width="9.140625" style="87" customWidth="1"/>
  </cols>
  <sheetData>
    <row r="1" spans="1:16" ht="20.25">
      <c r="A1" s="220" t="s">
        <v>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9.5" customHeight="1">
      <c r="A2" s="277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40.5" customHeight="1">
      <c r="A3" s="277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76" t="s">
        <v>5</v>
      </c>
      <c r="O3" s="276"/>
      <c r="P3" s="276"/>
    </row>
    <row r="4" spans="1:16" ht="35.25" customHeight="1">
      <c r="A4" s="277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</row>
    <row r="5" spans="1:16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8.75">
      <c r="A6" s="19" t="s">
        <v>49</v>
      </c>
      <c r="B6" s="14">
        <v>82</v>
      </c>
      <c r="C6" s="14">
        <v>82</v>
      </c>
      <c r="D6" s="14">
        <v>103</v>
      </c>
      <c r="E6" s="51">
        <v>4.24</v>
      </c>
      <c r="F6" s="51">
        <v>4.24</v>
      </c>
      <c r="G6" s="51">
        <v>5.31</v>
      </c>
      <c r="H6" s="51">
        <v>2.56</v>
      </c>
      <c r="I6" s="51">
        <v>2.56</v>
      </c>
      <c r="J6" s="51">
        <v>3.2</v>
      </c>
      <c r="K6" s="51">
        <v>21.2</v>
      </c>
      <c r="L6" s="51">
        <v>21.2</v>
      </c>
      <c r="M6" s="51">
        <v>26.58</v>
      </c>
      <c r="N6" s="51">
        <v>125.45</v>
      </c>
      <c r="O6" s="51">
        <v>125.45</v>
      </c>
      <c r="P6" s="51">
        <v>157.23</v>
      </c>
    </row>
    <row r="7" spans="1:16" ht="18.75" customHeight="1">
      <c r="A7" s="21" t="s">
        <v>150</v>
      </c>
      <c r="B7" s="2">
        <v>60</v>
      </c>
      <c r="C7" s="2">
        <v>60</v>
      </c>
      <c r="D7" s="2">
        <v>60</v>
      </c>
      <c r="E7" s="51">
        <v>5.85</v>
      </c>
      <c r="F7" s="51">
        <v>5.85</v>
      </c>
      <c r="G7" s="51">
        <v>5.85</v>
      </c>
      <c r="H7" s="51">
        <v>6.12</v>
      </c>
      <c r="I7" s="51">
        <v>6.12</v>
      </c>
      <c r="J7" s="51">
        <v>6.12</v>
      </c>
      <c r="K7" s="51">
        <v>2.61</v>
      </c>
      <c r="L7" s="51">
        <v>2.61</v>
      </c>
      <c r="M7" s="51">
        <v>2.61</v>
      </c>
      <c r="N7" s="51">
        <v>88.87</v>
      </c>
      <c r="O7" s="51">
        <v>88.87</v>
      </c>
      <c r="P7" s="51">
        <v>88.87</v>
      </c>
    </row>
    <row r="8" spans="1:16" s="11" customFormat="1" ht="18.75">
      <c r="A8" s="68" t="s">
        <v>221</v>
      </c>
      <c r="B8" s="194">
        <v>38</v>
      </c>
      <c r="C8" s="194">
        <v>38</v>
      </c>
      <c r="D8" s="194">
        <v>48</v>
      </c>
      <c r="E8" s="194">
        <v>3.78</v>
      </c>
      <c r="F8" s="194">
        <v>3.78</v>
      </c>
      <c r="G8" s="194">
        <v>4.74</v>
      </c>
      <c r="H8" s="194">
        <v>0.96</v>
      </c>
      <c r="I8" s="194">
        <v>0.96</v>
      </c>
      <c r="J8" s="194">
        <v>1.2</v>
      </c>
      <c r="K8" s="194">
        <v>20.46</v>
      </c>
      <c r="L8" s="194">
        <v>20.46</v>
      </c>
      <c r="M8" s="194">
        <v>25.62</v>
      </c>
      <c r="N8" s="194">
        <v>37.52</v>
      </c>
      <c r="O8" s="194">
        <v>37.52</v>
      </c>
      <c r="P8" s="194">
        <v>48.26</v>
      </c>
    </row>
    <row r="9" spans="1:16" ht="18.75">
      <c r="A9" s="33" t="s">
        <v>146</v>
      </c>
      <c r="B9" s="2">
        <v>100</v>
      </c>
      <c r="C9" s="2">
        <v>100</v>
      </c>
      <c r="D9" s="2">
        <v>120</v>
      </c>
      <c r="E9" s="156">
        <v>3.39</v>
      </c>
      <c r="F9" s="156">
        <v>3.39</v>
      </c>
      <c r="G9" s="156">
        <v>4.06</v>
      </c>
      <c r="H9" s="156">
        <v>3.39</v>
      </c>
      <c r="I9" s="156">
        <v>3.39</v>
      </c>
      <c r="J9" s="156">
        <v>4.06</v>
      </c>
      <c r="K9" s="156">
        <v>4.98</v>
      </c>
      <c r="L9" s="156">
        <v>4.98</v>
      </c>
      <c r="M9" s="156">
        <v>5.97</v>
      </c>
      <c r="N9" s="156">
        <v>63</v>
      </c>
      <c r="O9" s="156">
        <v>63</v>
      </c>
      <c r="P9" s="156">
        <v>76.2</v>
      </c>
    </row>
    <row r="10" spans="1:16" ht="22.5" customHeight="1">
      <c r="A10" s="96" t="s">
        <v>16</v>
      </c>
      <c r="B10" s="2">
        <v>30</v>
      </c>
      <c r="C10" s="2">
        <v>30</v>
      </c>
      <c r="D10" s="2">
        <v>30</v>
      </c>
      <c r="E10" s="51">
        <v>2.1</v>
      </c>
      <c r="F10" s="51">
        <v>2.1</v>
      </c>
      <c r="G10" s="51">
        <v>2.1</v>
      </c>
      <c r="H10" s="51">
        <v>2.4</v>
      </c>
      <c r="I10" s="51">
        <v>2.4</v>
      </c>
      <c r="J10" s="51">
        <v>2.4</v>
      </c>
      <c r="K10" s="51">
        <v>9.9</v>
      </c>
      <c r="L10" s="51">
        <v>9.9</v>
      </c>
      <c r="M10" s="51">
        <v>9.9</v>
      </c>
      <c r="N10" s="51">
        <v>71.1</v>
      </c>
      <c r="O10" s="51">
        <v>71.1</v>
      </c>
      <c r="P10" s="51">
        <v>71.1</v>
      </c>
    </row>
    <row r="11" spans="1:16" ht="18.75">
      <c r="A11" s="32" t="s">
        <v>92</v>
      </c>
      <c r="B11" s="20">
        <v>60</v>
      </c>
      <c r="C11" s="20">
        <v>60</v>
      </c>
      <c r="D11" s="20">
        <v>80</v>
      </c>
      <c r="E11" s="167">
        <v>0.8999999999999999</v>
      </c>
      <c r="F11" s="167">
        <v>0.8999999999999999</v>
      </c>
      <c r="G11" s="167">
        <v>1.2000000000000002</v>
      </c>
      <c r="H11" s="167">
        <v>0.06</v>
      </c>
      <c r="I11" s="167">
        <v>0.06</v>
      </c>
      <c r="J11" s="167">
        <v>0.08000000000000002</v>
      </c>
      <c r="K11" s="167">
        <v>13.08</v>
      </c>
      <c r="L11" s="167">
        <v>13.08</v>
      </c>
      <c r="M11" s="167">
        <v>17.44</v>
      </c>
      <c r="N11" s="167">
        <v>53.4</v>
      </c>
      <c r="O11" s="167">
        <v>53.4</v>
      </c>
      <c r="P11" s="167">
        <v>71.2</v>
      </c>
    </row>
    <row r="12" spans="1:16" ht="18.75">
      <c r="A12" s="102" t="s">
        <v>7</v>
      </c>
      <c r="B12" s="63"/>
      <c r="C12" s="63"/>
      <c r="D12" s="53"/>
      <c r="E12" s="50">
        <f>SUM(E6:E11)</f>
        <v>20.259999999999998</v>
      </c>
      <c r="F12" s="50">
        <f aca="true" t="shared" si="0" ref="F12:P12">SUM(F6:F11)</f>
        <v>20.259999999999998</v>
      </c>
      <c r="G12" s="50">
        <f t="shared" si="0"/>
        <v>23.26</v>
      </c>
      <c r="H12" s="50">
        <f t="shared" si="0"/>
        <v>15.490000000000002</v>
      </c>
      <c r="I12" s="50">
        <f t="shared" si="0"/>
        <v>15.490000000000002</v>
      </c>
      <c r="J12" s="50">
        <f t="shared" si="0"/>
        <v>17.059999999999995</v>
      </c>
      <c r="K12" s="50">
        <f t="shared" si="0"/>
        <v>72.23</v>
      </c>
      <c r="L12" s="50">
        <f t="shared" si="0"/>
        <v>72.23</v>
      </c>
      <c r="M12" s="50">
        <f t="shared" si="0"/>
        <v>88.12</v>
      </c>
      <c r="N12" s="50">
        <f t="shared" si="0"/>
        <v>439.34000000000003</v>
      </c>
      <c r="O12" s="50">
        <f t="shared" si="0"/>
        <v>439.34000000000003</v>
      </c>
      <c r="P12" s="50">
        <f t="shared" si="0"/>
        <v>512.86</v>
      </c>
    </row>
    <row r="13" spans="1:16" ht="18.75" customHeight="1">
      <c r="A13" s="217" t="s">
        <v>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</row>
    <row r="14" spans="1:16" ht="21" customHeight="1">
      <c r="A14" s="21" t="s">
        <v>151</v>
      </c>
      <c r="B14" s="188" t="s">
        <v>152</v>
      </c>
      <c r="C14" s="188" t="s">
        <v>152</v>
      </c>
      <c r="D14" s="188" t="s">
        <v>153</v>
      </c>
      <c r="E14" s="189">
        <v>2.6</v>
      </c>
      <c r="F14" s="189">
        <v>2.6</v>
      </c>
      <c r="G14" s="189">
        <v>3.43</v>
      </c>
      <c r="H14" s="189">
        <v>3.64</v>
      </c>
      <c r="I14" s="189">
        <v>3.64</v>
      </c>
      <c r="J14" s="189">
        <v>4.68</v>
      </c>
      <c r="K14" s="189">
        <v>14.8</v>
      </c>
      <c r="L14" s="189">
        <v>16.3</v>
      </c>
      <c r="M14" s="189">
        <v>21.63</v>
      </c>
      <c r="N14" s="189">
        <v>100.65</v>
      </c>
      <c r="O14" s="189">
        <v>106.33</v>
      </c>
      <c r="P14" s="189">
        <v>139.77</v>
      </c>
    </row>
    <row r="15" spans="1:16" ht="21" customHeight="1">
      <c r="A15" s="187" t="s">
        <v>172</v>
      </c>
      <c r="B15" s="190">
        <v>82</v>
      </c>
      <c r="C15" s="190">
        <v>82</v>
      </c>
      <c r="D15" s="190">
        <v>103</v>
      </c>
      <c r="E15" s="191">
        <v>2.01</v>
      </c>
      <c r="F15" s="191">
        <v>2.01</v>
      </c>
      <c r="G15" s="191">
        <v>2.52</v>
      </c>
      <c r="H15" s="191">
        <v>1.75</v>
      </c>
      <c r="I15" s="191">
        <v>1.75</v>
      </c>
      <c r="J15" s="191">
        <v>2.16</v>
      </c>
      <c r="K15" s="191">
        <v>20.4</v>
      </c>
      <c r="L15" s="191">
        <v>20.4</v>
      </c>
      <c r="M15" s="192">
        <v>25.6</v>
      </c>
      <c r="N15" s="191">
        <v>107</v>
      </c>
      <c r="O15" s="191">
        <v>107</v>
      </c>
      <c r="P15" s="191">
        <v>135</v>
      </c>
    </row>
    <row r="16" spans="1:16" ht="18.75" customHeight="1">
      <c r="A16" s="85" t="s">
        <v>168</v>
      </c>
      <c r="B16" s="179">
        <v>60</v>
      </c>
      <c r="C16" s="179">
        <v>60</v>
      </c>
      <c r="D16" s="179">
        <v>81</v>
      </c>
      <c r="E16" s="180">
        <v>8.36</v>
      </c>
      <c r="F16" s="180">
        <v>8.36</v>
      </c>
      <c r="G16" s="180">
        <v>11.09</v>
      </c>
      <c r="H16" s="180">
        <v>14.49</v>
      </c>
      <c r="I16" s="180">
        <v>14.49</v>
      </c>
      <c r="J16" s="180">
        <v>19.15</v>
      </c>
      <c r="K16" s="180">
        <v>8.58</v>
      </c>
      <c r="L16" s="180">
        <v>8.58</v>
      </c>
      <c r="M16" s="180">
        <v>11.17</v>
      </c>
      <c r="N16" s="180">
        <v>198.68</v>
      </c>
      <c r="O16" s="180">
        <v>198.68</v>
      </c>
      <c r="P16" s="180">
        <v>262.02</v>
      </c>
    </row>
    <row r="17" spans="1:16" ht="18.75" customHeight="1">
      <c r="A17" s="175" t="s">
        <v>174</v>
      </c>
      <c r="B17" s="190">
        <v>35</v>
      </c>
      <c r="C17" s="190">
        <v>35</v>
      </c>
      <c r="D17" s="190">
        <v>47</v>
      </c>
      <c r="E17" s="193">
        <v>0.6</v>
      </c>
      <c r="F17" s="193">
        <v>0.6</v>
      </c>
      <c r="G17" s="193">
        <v>0.7</v>
      </c>
      <c r="H17" s="193">
        <v>1.1</v>
      </c>
      <c r="I17" s="193">
        <v>1.1</v>
      </c>
      <c r="J17" s="193">
        <v>1.4</v>
      </c>
      <c r="K17" s="193">
        <v>3.3</v>
      </c>
      <c r="L17" s="193">
        <v>3.3</v>
      </c>
      <c r="M17" s="193">
        <v>4.4</v>
      </c>
      <c r="N17" s="193">
        <v>25</v>
      </c>
      <c r="O17" s="193">
        <v>25</v>
      </c>
      <c r="P17" s="193">
        <v>33</v>
      </c>
    </row>
    <row r="18" spans="1:16" ht="18.75" customHeight="1">
      <c r="A18" s="96" t="s">
        <v>108</v>
      </c>
      <c r="B18" s="2">
        <v>120</v>
      </c>
      <c r="C18" s="2">
        <v>120</v>
      </c>
      <c r="D18" s="2">
        <v>160</v>
      </c>
      <c r="E18" s="51">
        <v>0.24</v>
      </c>
      <c r="F18" s="51">
        <v>0.24</v>
      </c>
      <c r="G18" s="51">
        <v>0.32000000000000006</v>
      </c>
      <c r="H18" s="51">
        <v>0.24</v>
      </c>
      <c r="I18" s="51">
        <v>0.24</v>
      </c>
      <c r="J18" s="51">
        <v>0.32000000000000006</v>
      </c>
      <c r="K18" s="51">
        <v>6.24</v>
      </c>
      <c r="L18" s="51">
        <v>12.228</v>
      </c>
      <c r="M18" s="51">
        <v>16.304000000000002</v>
      </c>
      <c r="N18" s="51">
        <v>27</v>
      </c>
      <c r="O18" s="51">
        <v>49.739999999999995</v>
      </c>
      <c r="P18" s="51">
        <v>66.32</v>
      </c>
    </row>
    <row r="19" spans="1:16" ht="18.75" customHeight="1">
      <c r="A19" s="96" t="s">
        <v>16</v>
      </c>
      <c r="B19" s="2">
        <v>30</v>
      </c>
      <c r="C19" s="2">
        <v>30</v>
      </c>
      <c r="D19" s="2">
        <v>30</v>
      </c>
      <c r="E19" s="51">
        <v>2.1</v>
      </c>
      <c r="F19" s="51">
        <v>2.1</v>
      </c>
      <c r="G19" s="51">
        <v>2.1</v>
      </c>
      <c r="H19" s="51">
        <v>2.4</v>
      </c>
      <c r="I19" s="51">
        <v>2.4</v>
      </c>
      <c r="J19" s="51">
        <v>2.4</v>
      </c>
      <c r="K19" s="51">
        <v>9.9</v>
      </c>
      <c r="L19" s="51">
        <v>9.9</v>
      </c>
      <c r="M19" s="51">
        <v>9.9</v>
      </c>
      <c r="N19" s="51">
        <v>71.1</v>
      </c>
      <c r="O19" s="51">
        <v>71.1</v>
      </c>
      <c r="P19" s="51">
        <v>71.1</v>
      </c>
    </row>
    <row r="20" spans="1:16" ht="18.75" customHeight="1">
      <c r="A20" s="21" t="s">
        <v>113</v>
      </c>
      <c r="B20" s="20">
        <v>60</v>
      </c>
      <c r="C20" s="20">
        <v>60</v>
      </c>
      <c r="D20" s="20">
        <v>80</v>
      </c>
      <c r="E20" s="47">
        <v>0.54</v>
      </c>
      <c r="F20" s="47">
        <v>0.54</v>
      </c>
      <c r="G20" s="47">
        <v>0.7200000000000001</v>
      </c>
      <c r="H20" s="47">
        <v>0.12</v>
      </c>
      <c r="I20" s="47">
        <v>0.12</v>
      </c>
      <c r="J20" s="47">
        <v>0.16000000000000003</v>
      </c>
      <c r="K20" s="47">
        <v>5.7</v>
      </c>
      <c r="L20" s="47">
        <v>5.7</v>
      </c>
      <c r="M20" s="47">
        <v>7.6000000000000005</v>
      </c>
      <c r="N20" s="47">
        <v>24</v>
      </c>
      <c r="O20" s="47">
        <v>24</v>
      </c>
      <c r="P20" s="47">
        <v>32</v>
      </c>
    </row>
    <row r="21" spans="1:16" ht="18.75" customHeight="1">
      <c r="A21" s="35" t="s">
        <v>12</v>
      </c>
      <c r="B21" s="35"/>
      <c r="C21" s="35"/>
      <c r="D21" s="53"/>
      <c r="E21" s="50">
        <f>SUM(E14:E20)</f>
        <v>16.45</v>
      </c>
      <c r="F21" s="50">
        <f aca="true" t="shared" si="1" ref="F21:P21">SUM(F14:F20)</f>
        <v>16.45</v>
      </c>
      <c r="G21" s="50">
        <f t="shared" si="1"/>
        <v>20.88</v>
      </c>
      <c r="H21" s="50">
        <f t="shared" si="1"/>
        <v>23.740000000000002</v>
      </c>
      <c r="I21" s="50">
        <f t="shared" si="1"/>
        <v>23.740000000000002</v>
      </c>
      <c r="J21" s="50">
        <f t="shared" si="1"/>
        <v>30.269999999999996</v>
      </c>
      <c r="K21" s="50">
        <f t="shared" si="1"/>
        <v>68.92</v>
      </c>
      <c r="L21" s="50">
        <f t="shared" si="1"/>
        <v>76.408</v>
      </c>
      <c r="M21" s="50">
        <f t="shared" si="1"/>
        <v>96.60400000000001</v>
      </c>
      <c r="N21" s="50">
        <f t="shared" si="1"/>
        <v>553.4300000000001</v>
      </c>
      <c r="O21" s="50">
        <f t="shared" si="1"/>
        <v>581.85</v>
      </c>
      <c r="P21" s="50">
        <f t="shared" si="1"/>
        <v>739.2099999999999</v>
      </c>
    </row>
    <row r="22" spans="1:16" ht="22.5" customHeight="1">
      <c r="A22" s="217" t="s">
        <v>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1:16" ht="22.5" customHeight="1">
      <c r="A23" s="171" t="s">
        <v>222</v>
      </c>
      <c r="B23" s="2" t="s">
        <v>80</v>
      </c>
      <c r="C23" s="2" t="s">
        <v>80</v>
      </c>
      <c r="D23" s="2" t="s">
        <v>81</v>
      </c>
      <c r="E23" s="51">
        <v>4.94</v>
      </c>
      <c r="F23" s="51">
        <v>4.94</v>
      </c>
      <c r="G23" s="51">
        <v>6.38</v>
      </c>
      <c r="H23" s="51">
        <v>3.82</v>
      </c>
      <c r="I23" s="51">
        <v>3.82</v>
      </c>
      <c r="J23" s="51">
        <v>5</v>
      </c>
      <c r="K23" s="51">
        <v>21.66</v>
      </c>
      <c r="L23" s="51">
        <v>21.66</v>
      </c>
      <c r="M23" s="51">
        <v>27.25</v>
      </c>
      <c r="N23" s="51">
        <v>142.89</v>
      </c>
      <c r="O23" s="51">
        <v>142.89</v>
      </c>
      <c r="P23" s="51">
        <v>182.16</v>
      </c>
    </row>
    <row r="24" spans="1:16" s="11" customFormat="1" ht="18.75">
      <c r="A24" s="32" t="s">
        <v>235</v>
      </c>
      <c r="B24" s="20">
        <v>100</v>
      </c>
      <c r="C24" s="20">
        <v>100</v>
      </c>
      <c r="D24" s="20">
        <v>110</v>
      </c>
      <c r="E24" s="47">
        <v>1.86</v>
      </c>
      <c r="F24" s="47">
        <v>1.86</v>
      </c>
      <c r="G24" s="47">
        <v>2.21</v>
      </c>
      <c r="H24" s="47">
        <v>3.55</v>
      </c>
      <c r="I24" s="47">
        <v>3.55</v>
      </c>
      <c r="J24" s="47">
        <v>5.32</v>
      </c>
      <c r="K24" s="47">
        <v>9.75</v>
      </c>
      <c r="L24" s="47">
        <v>9.75</v>
      </c>
      <c r="M24" s="47">
        <v>14.84</v>
      </c>
      <c r="N24" s="47">
        <v>74.09</v>
      </c>
      <c r="O24" s="47">
        <v>74.09</v>
      </c>
      <c r="P24" s="47">
        <v>99.26</v>
      </c>
    </row>
    <row r="25" spans="1:26" s="10" customFormat="1" ht="18.75">
      <c r="A25" s="19" t="s">
        <v>184</v>
      </c>
      <c r="B25" s="20">
        <v>115</v>
      </c>
      <c r="C25" s="20">
        <v>115</v>
      </c>
      <c r="D25" s="20">
        <v>120</v>
      </c>
      <c r="E25" s="47">
        <v>3.4</v>
      </c>
      <c r="F25" s="47">
        <v>3.4</v>
      </c>
      <c r="G25" s="47">
        <v>3.4</v>
      </c>
      <c r="H25" s="47">
        <v>3</v>
      </c>
      <c r="I25" s="47">
        <v>3</v>
      </c>
      <c r="J25" s="47">
        <v>3</v>
      </c>
      <c r="K25" s="47">
        <v>9</v>
      </c>
      <c r="L25" s="47">
        <v>9</v>
      </c>
      <c r="M25" s="47">
        <v>15</v>
      </c>
      <c r="N25" s="47">
        <v>76</v>
      </c>
      <c r="O25" s="168">
        <v>98</v>
      </c>
      <c r="P25" s="169">
        <v>98</v>
      </c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16" ht="22.5" customHeight="1">
      <c r="A26" s="22" t="s">
        <v>10</v>
      </c>
      <c r="B26" s="88"/>
      <c r="C26" s="22"/>
      <c r="D26" s="13"/>
      <c r="E26" s="25">
        <f>SUM(E23:E25)</f>
        <v>10.200000000000001</v>
      </c>
      <c r="F26" s="25">
        <f aca="true" t="shared" si="2" ref="F26:P26">SUM(F23:F25)</f>
        <v>10.200000000000001</v>
      </c>
      <c r="G26" s="25">
        <f t="shared" si="2"/>
        <v>11.99</v>
      </c>
      <c r="H26" s="25">
        <f t="shared" si="2"/>
        <v>10.37</v>
      </c>
      <c r="I26" s="25">
        <f t="shared" si="2"/>
        <v>10.37</v>
      </c>
      <c r="J26" s="25">
        <f t="shared" si="2"/>
        <v>13.32</v>
      </c>
      <c r="K26" s="25">
        <f t="shared" si="2"/>
        <v>40.41</v>
      </c>
      <c r="L26" s="25">
        <f t="shared" si="2"/>
        <v>40.41</v>
      </c>
      <c r="M26" s="25">
        <f t="shared" si="2"/>
        <v>57.09</v>
      </c>
      <c r="N26" s="25">
        <f t="shared" si="2"/>
        <v>292.98</v>
      </c>
      <c r="O26" s="25">
        <f t="shared" si="2"/>
        <v>314.98</v>
      </c>
      <c r="P26" s="25">
        <f t="shared" si="2"/>
        <v>379.42</v>
      </c>
    </row>
    <row r="27" spans="1:16" ht="18.75">
      <c r="A27" s="130" t="s">
        <v>90</v>
      </c>
      <c r="B27" s="31"/>
      <c r="C27" s="31"/>
      <c r="D27" s="31"/>
      <c r="E27" s="131">
        <f>E12+E21+E26</f>
        <v>46.91</v>
      </c>
      <c r="F27" s="131">
        <f aca="true" t="shared" si="3" ref="F27:P27">F12+F21+F26</f>
        <v>46.91</v>
      </c>
      <c r="G27" s="131">
        <f t="shared" si="3"/>
        <v>56.13</v>
      </c>
      <c r="H27" s="131">
        <f t="shared" si="3"/>
        <v>49.6</v>
      </c>
      <c r="I27" s="131">
        <f t="shared" si="3"/>
        <v>49.6</v>
      </c>
      <c r="J27" s="131">
        <f t="shared" si="3"/>
        <v>60.64999999999999</v>
      </c>
      <c r="K27" s="131">
        <f t="shared" si="3"/>
        <v>181.56</v>
      </c>
      <c r="L27" s="131">
        <f t="shared" si="3"/>
        <v>189.048</v>
      </c>
      <c r="M27" s="131">
        <f t="shared" si="3"/>
        <v>241.81400000000002</v>
      </c>
      <c r="N27" s="131">
        <f t="shared" si="3"/>
        <v>1285.75</v>
      </c>
      <c r="O27" s="131">
        <f t="shared" si="3"/>
        <v>1336.17</v>
      </c>
      <c r="P27" s="131">
        <f t="shared" si="3"/>
        <v>1631.49</v>
      </c>
    </row>
  </sheetData>
  <sheetProtection/>
  <mergeCells count="11">
    <mergeCell ref="E3:G3"/>
    <mergeCell ref="H3:J3"/>
    <mergeCell ref="K3:M3"/>
    <mergeCell ref="N3:P3"/>
    <mergeCell ref="A5:P5"/>
    <mergeCell ref="A22:P22"/>
    <mergeCell ref="A1:P1"/>
    <mergeCell ref="A13:P13"/>
    <mergeCell ref="A2:A4"/>
    <mergeCell ref="B2:D3"/>
    <mergeCell ref="E2:P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2"/>
  <sheetViews>
    <sheetView view="pageBreakPreview" zoomScale="70" zoomScaleNormal="70" zoomScaleSheetLayoutView="70" zoomScalePageLayoutView="0" workbookViewId="0" topLeftCell="A7">
      <selection activeCell="E27" sqref="E27"/>
    </sheetView>
  </sheetViews>
  <sheetFormatPr defaultColWidth="9.140625" defaultRowHeight="15"/>
  <cols>
    <col min="1" max="1" width="47.421875" style="88" customWidth="1"/>
    <col min="2" max="2" width="13.8515625" style="88" customWidth="1"/>
    <col min="3" max="3" width="10.7109375" style="88" customWidth="1"/>
    <col min="4" max="4" width="10.140625" style="88" customWidth="1"/>
    <col min="5" max="5" width="11.140625" style="88" customWidth="1"/>
    <col min="6" max="6" width="10.28125" style="88" bestFit="1" customWidth="1"/>
    <col min="7" max="7" width="10.57421875" style="88" bestFit="1" customWidth="1"/>
    <col min="8" max="9" width="10.00390625" style="88" bestFit="1" customWidth="1"/>
    <col min="10" max="10" width="12.421875" style="88" customWidth="1"/>
    <col min="11" max="12" width="11.140625" style="88" customWidth="1"/>
    <col min="13" max="14" width="11.7109375" style="88" customWidth="1"/>
    <col min="15" max="15" width="12.140625" style="88" customWidth="1"/>
    <col min="16" max="16" width="13.140625" style="88" customWidth="1"/>
    <col min="17" max="17" width="7.00390625" style="88" customWidth="1"/>
    <col min="18" max="18" width="9.140625" style="94" customWidth="1"/>
    <col min="19" max="16384" width="9.140625" style="87" customWidth="1"/>
  </cols>
  <sheetData>
    <row r="1" spans="1:18" ht="20.25">
      <c r="A1" s="254" t="s">
        <v>75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87"/>
      <c r="R1" s="87"/>
    </row>
    <row r="2" spans="1:18" ht="19.5" customHeight="1">
      <c r="A2" s="245" t="s">
        <v>0</v>
      </c>
      <c r="B2" s="224" t="s">
        <v>160</v>
      </c>
      <c r="C2" s="225"/>
      <c r="D2" s="226"/>
      <c r="E2" s="233" t="s">
        <v>4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87"/>
      <c r="R2" s="87"/>
    </row>
    <row r="3" spans="1:18" ht="40.5" customHeight="1">
      <c r="A3" s="246"/>
      <c r="B3" s="227"/>
      <c r="C3" s="228"/>
      <c r="D3" s="229"/>
      <c r="E3" s="236" t="s">
        <v>1</v>
      </c>
      <c r="F3" s="237"/>
      <c r="G3" s="238"/>
      <c r="H3" s="236" t="s">
        <v>2</v>
      </c>
      <c r="I3" s="237"/>
      <c r="J3" s="238"/>
      <c r="K3" s="236" t="s">
        <v>3</v>
      </c>
      <c r="L3" s="237"/>
      <c r="M3" s="238"/>
      <c r="N3" s="239" t="s">
        <v>5</v>
      </c>
      <c r="O3" s="240"/>
      <c r="P3" s="241"/>
      <c r="Q3" s="87"/>
      <c r="R3" s="87"/>
    </row>
    <row r="4" spans="1:18" ht="33.75" customHeight="1">
      <c r="A4" s="247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7"/>
      <c r="R4" s="87"/>
    </row>
    <row r="5" spans="1:18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87"/>
      <c r="R5" s="87"/>
    </row>
    <row r="6" spans="1:18" ht="37.5">
      <c r="A6" s="33" t="s">
        <v>238</v>
      </c>
      <c r="B6" s="2">
        <v>100</v>
      </c>
      <c r="C6" s="2">
        <v>100</v>
      </c>
      <c r="D6" s="2">
        <v>110</v>
      </c>
      <c r="E6" s="51">
        <v>8.28</v>
      </c>
      <c r="F6" s="51">
        <v>8.28</v>
      </c>
      <c r="G6" s="51">
        <v>11.05</v>
      </c>
      <c r="H6" s="51">
        <v>9.66</v>
      </c>
      <c r="I6" s="51">
        <v>9.66</v>
      </c>
      <c r="J6" s="51">
        <v>13.22</v>
      </c>
      <c r="K6" s="51">
        <v>14.32</v>
      </c>
      <c r="L6" s="51">
        <v>14.32</v>
      </c>
      <c r="M6" s="51">
        <v>22.15</v>
      </c>
      <c r="N6" s="51">
        <v>179.39</v>
      </c>
      <c r="O6" s="51">
        <v>179.39</v>
      </c>
      <c r="P6" s="51">
        <v>255.69</v>
      </c>
      <c r="Q6" s="87"/>
      <c r="R6" s="87"/>
    </row>
    <row r="7" spans="1:18" ht="21" customHeight="1">
      <c r="A7" s="32" t="s">
        <v>111</v>
      </c>
      <c r="B7" s="2">
        <v>100</v>
      </c>
      <c r="C7" s="2">
        <v>100</v>
      </c>
      <c r="D7" s="2">
        <v>110</v>
      </c>
      <c r="E7" s="51">
        <v>1.85</v>
      </c>
      <c r="F7" s="51">
        <v>1.85</v>
      </c>
      <c r="G7" s="51">
        <v>2.21</v>
      </c>
      <c r="H7" s="51">
        <v>3.55</v>
      </c>
      <c r="I7" s="51">
        <v>3.55</v>
      </c>
      <c r="J7" s="51">
        <v>5.32</v>
      </c>
      <c r="K7" s="51">
        <v>9.75</v>
      </c>
      <c r="L7" s="51">
        <v>9.75</v>
      </c>
      <c r="M7" s="51">
        <v>14.84</v>
      </c>
      <c r="N7" s="51">
        <v>74.09</v>
      </c>
      <c r="O7" s="51">
        <v>74.09</v>
      </c>
      <c r="P7" s="51">
        <v>99.26</v>
      </c>
      <c r="Q7" s="87"/>
      <c r="R7" s="87"/>
    </row>
    <row r="8" spans="1:18" ht="18.75">
      <c r="A8" s="32" t="s">
        <v>36</v>
      </c>
      <c r="B8" s="2">
        <v>0.5</v>
      </c>
      <c r="C8" s="2">
        <v>1</v>
      </c>
      <c r="D8" s="2">
        <v>1</v>
      </c>
      <c r="E8" s="51">
        <v>2.54</v>
      </c>
      <c r="F8" s="51">
        <v>5.08</v>
      </c>
      <c r="G8" s="51">
        <v>5.08</v>
      </c>
      <c r="H8" s="51">
        <v>2.3</v>
      </c>
      <c r="I8" s="51">
        <v>4.6</v>
      </c>
      <c r="J8" s="51">
        <v>4.6</v>
      </c>
      <c r="K8" s="51">
        <v>0.14</v>
      </c>
      <c r="L8" s="51">
        <v>0.28</v>
      </c>
      <c r="M8" s="51">
        <v>0.28</v>
      </c>
      <c r="N8" s="51">
        <v>31.4</v>
      </c>
      <c r="O8" s="51">
        <v>62.8</v>
      </c>
      <c r="P8" s="51">
        <v>62.8</v>
      </c>
      <c r="Q8" s="87"/>
      <c r="R8" s="87"/>
    </row>
    <row r="9" spans="1:18" ht="18.75">
      <c r="A9" s="33" t="s">
        <v>213</v>
      </c>
      <c r="B9" s="4" t="s">
        <v>214</v>
      </c>
      <c r="C9" s="4" t="s">
        <v>214</v>
      </c>
      <c r="D9" s="4" t="s">
        <v>214</v>
      </c>
      <c r="E9" s="51">
        <v>2.1</v>
      </c>
      <c r="F9" s="51">
        <v>2.1</v>
      </c>
      <c r="G9" s="51">
        <v>2.1</v>
      </c>
      <c r="H9" s="51">
        <v>2.4</v>
      </c>
      <c r="I9" s="51">
        <v>2.4</v>
      </c>
      <c r="J9" s="51">
        <v>2.4</v>
      </c>
      <c r="K9" s="51">
        <v>9.9</v>
      </c>
      <c r="L9" s="51">
        <v>9.9</v>
      </c>
      <c r="M9" s="51">
        <v>9.9</v>
      </c>
      <c r="N9" s="51">
        <v>71.1</v>
      </c>
      <c r="O9" s="51">
        <v>71.1</v>
      </c>
      <c r="P9" s="51">
        <v>71.1</v>
      </c>
      <c r="Q9" s="87"/>
      <c r="R9" s="87"/>
    </row>
    <row r="10" spans="1:18" ht="18.75">
      <c r="A10" s="32" t="s">
        <v>19</v>
      </c>
      <c r="B10" s="2">
        <v>90</v>
      </c>
      <c r="C10" s="2">
        <v>90</v>
      </c>
      <c r="D10" s="2">
        <v>125</v>
      </c>
      <c r="E10" s="51">
        <v>2.6999999999999997</v>
      </c>
      <c r="F10" s="51">
        <v>2.7</v>
      </c>
      <c r="G10" s="51">
        <v>3.75</v>
      </c>
      <c r="H10" s="51">
        <v>2.25</v>
      </c>
      <c r="I10" s="51">
        <v>2.25</v>
      </c>
      <c r="J10" s="51">
        <v>3.125</v>
      </c>
      <c r="K10" s="51">
        <v>3.15</v>
      </c>
      <c r="L10" s="51">
        <v>3.15</v>
      </c>
      <c r="M10" s="51">
        <v>4.375</v>
      </c>
      <c r="N10" s="51">
        <v>53.1</v>
      </c>
      <c r="O10" s="51">
        <v>53.1</v>
      </c>
      <c r="P10" s="51">
        <v>73.75</v>
      </c>
      <c r="Q10" s="87"/>
      <c r="R10" s="87"/>
    </row>
    <row r="11" spans="1:18" ht="18.75">
      <c r="A11" s="63" t="s">
        <v>7</v>
      </c>
      <c r="B11" s="2"/>
      <c r="C11" s="2"/>
      <c r="D11" s="2"/>
      <c r="E11" s="131">
        <f>SUM(E6:E10)</f>
        <v>17.47</v>
      </c>
      <c r="F11" s="131">
        <f aca="true" t="shared" si="0" ref="F11:P11">SUM(F6:F10)</f>
        <v>20.009999999999998</v>
      </c>
      <c r="G11" s="131">
        <f t="shared" si="0"/>
        <v>24.190000000000005</v>
      </c>
      <c r="H11" s="131">
        <f t="shared" si="0"/>
        <v>20.16</v>
      </c>
      <c r="I11" s="131">
        <f t="shared" si="0"/>
        <v>22.46</v>
      </c>
      <c r="J11" s="131">
        <f t="shared" si="0"/>
        <v>28.665</v>
      </c>
      <c r="K11" s="131">
        <f t="shared" si="0"/>
        <v>37.26</v>
      </c>
      <c r="L11" s="131">
        <f t="shared" si="0"/>
        <v>37.4</v>
      </c>
      <c r="M11" s="131">
        <f t="shared" si="0"/>
        <v>51.544999999999995</v>
      </c>
      <c r="N11" s="131">
        <f t="shared" si="0"/>
        <v>409.08000000000004</v>
      </c>
      <c r="O11" s="131">
        <f t="shared" si="0"/>
        <v>440.48</v>
      </c>
      <c r="P11" s="131">
        <f t="shared" si="0"/>
        <v>562.6</v>
      </c>
      <c r="Q11" s="87"/>
      <c r="R11" s="87"/>
    </row>
    <row r="12" spans="1:18" ht="23.25" customHeight="1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87"/>
      <c r="R12" s="87"/>
    </row>
    <row r="13" spans="1:18" ht="23.25" customHeight="1">
      <c r="A13" s="36" t="s">
        <v>110</v>
      </c>
      <c r="B13" s="2" t="s">
        <v>30</v>
      </c>
      <c r="C13" s="2" t="s">
        <v>30</v>
      </c>
      <c r="D13" s="2" t="s">
        <v>31</v>
      </c>
      <c r="E13" s="51">
        <v>1.66</v>
      </c>
      <c r="F13" s="51">
        <v>1.66</v>
      </c>
      <c r="G13" s="51">
        <v>2.22</v>
      </c>
      <c r="H13" s="51">
        <v>2.54</v>
      </c>
      <c r="I13" s="51">
        <v>2.54</v>
      </c>
      <c r="J13" s="51">
        <v>3.48</v>
      </c>
      <c r="K13" s="51">
        <v>11.01</v>
      </c>
      <c r="L13" s="51">
        <v>11.01</v>
      </c>
      <c r="M13" s="51">
        <v>14.62</v>
      </c>
      <c r="N13" s="51">
        <v>72.94</v>
      </c>
      <c r="O13" s="51">
        <v>72.94</v>
      </c>
      <c r="P13" s="51">
        <v>97.88</v>
      </c>
      <c r="Q13" s="87"/>
      <c r="R13" s="87"/>
    </row>
    <row r="14" spans="1:18" ht="20.25" customHeight="1">
      <c r="A14" s="49" t="s">
        <v>93</v>
      </c>
      <c r="B14" s="20">
        <v>90</v>
      </c>
      <c r="C14" s="20">
        <v>90</v>
      </c>
      <c r="D14" s="20">
        <v>100</v>
      </c>
      <c r="E14" s="47">
        <v>10.14</v>
      </c>
      <c r="F14" s="47">
        <v>10.14</v>
      </c>
      <c r="G14" s="47">
        <v>11.64</v>
      </c>
      <c r="H14" s="47">
        <v>2.15</v>
      </c>
      <c r="I14" s="47">
        <v>2.15</v>
      </c>
      <c r="J14" s="47">
        <v>2.62</v>
      </c>
      <c r="K14" s="47">
        <v>22.86</v>
      </c>
      <c r="L14" s="47">
        <v>22.86</v>
      </c>
      <c r="M14" s="47">
        <v>26.24</v>
      </c>
      <c r="N14" s="47">
        <v>151.38</v>
      </c>
      <c r="O14" s="47">
        <v>151.38</v>
      </c>
      <c r="P14" s="47">
        <v>175.1</v>
      </c>
      <c r="Q14" s="87"/>
      <c r="R14" s="87"/>
    </row>
    <row r="15" spans="1:18" ht="21.75" customHeight="1">
      <c r="A15" s="96" t="s">
        <v>139</v>
      </c>
      <c r="B15" s="71">
        <v>50</v>
      </c>
      <c r="C15" s="71">
        <v>50</v>
      </c>
      <c r="D15" s="71">
        <v>75</v>
      </c>
      <c r="E15" s="51">
        <v>10.46</v>
      </c>
      <c r="F15" s="51">
        <v>10.46</v>
      </c>
      <c r="G15" s="51">
        <v>15.69</v>
      </c>
      <c r="H15" s="51">
        <v>3.87</v>
      </c>
      <c r="I15" s="51">
        <v>3.87</v>
      </c>
      <c r="J15" s="51">
        <v>5.8</v>
      </c>
      <c r="K15" s="51">
        <v>3.8</v>
      </c>
      <c r="L15" s="51">
        <v>3.8</v>
      </c>
      <c r="M15" s="51">
        <v>5.7</v>
      </c>
      <c r="N15" s="51">
        <v>91.85</v>
      </c>
      <c r="O15" s="51">
        <v>91.85</v>
      </c>
      <c r="P15" s="51">
        <v>137.77</v>
      </c>
      <c r="Q15" s="87"/>
      <c r="R15" s="87"/>
    </row>
    <row r="16" spans="1:18" ht="20.25" customHeight="1">
      <c r="A16" s="122" t="s">
        <v>28</v>
      </c>
      <c r="B16" s="14">
        <v>55</v>
      </c>
      <c r="C16" s="14">
        <v>55</v>
      </c>
      <c r="D16" s="14">
        <v>75</v>
      </c>
      <c r="E16" s="47">
        <v>2.98</v>
      </c>
      <c r="F16" s="47">
        <v>2.98</v>
      </c>
      <c r="G16" s="47">
        <v>3.83</v>
      </c>
      <c r="H16" s="47">
        <v>0.05</v>
      </c>
      <c r="I16" s="47">
        <v>0.05</v>
      </c>
      <c r="J16" s="47">
        <v>0.06</v>
      </c>
      <c r="K16" s="47">
        <v>24.21</v>
      </c>
      <c r="L16" s="47">
        <v>24.21</v>
      </c>
      <c r="M16" s="47">
        <v>30.95</v>
      </c>
      <c r="N16" s="47">
        <v>40.09</v>
      </c>
      <c r="O16" s="47">
        <v>40.09</v>
      </c>
      <c r="P16" s="47">
        <v>54.15</v>
      </c>
      <c r="Q16" s="87"/>
      <c r="R16" s="87"/>
    </row>
    <row r="17" spans="1:18" ht="21" customHeight="1">
      <c r="A17" s="33" t="s">
        <v>86</v>
      </c>
      <c r="B17" s="2">
        <v>120</v>
      </c>
      <c r="C17" s="2">
        <v>120</v>
      </c>
      <c r="D17" s="2">
        <v>160</v>
      </c>
      <c r="E17" s="51">
        <v>0.24</v>
      </c>
      <c r="F17" s="51">
        <v>0.24</v>
      </c>
      <c r="G17" s="51">
        <v>0.32000000000000006</v>
      </c>
      <c r="H17" s="51">
        <v>0.24</v>
      </c>
      <c r="I17" s="51">
        <v>0.24</v>
      </c>
      <c r="J17" s="51">
        <v>0.32000000000000006</v>
      </c>
      <c r="K17" s="51">
        <v>6.24</v>
      </c>
      <c r="L17" s="51">
        <v>12.228</v>
      </c>
      <c r="M17" s="51">
        <v>16.304000000000002</v>
      </c>
      <c r="N17" s="51">
        <v>27</v>
      </c>
      <c r="O17" s="51">
        <v>49.739999999999995</v>
      </c>
      <c r="P17" s="51">
        <v>66.32</v>
      </c>
      <c r="Q17" s="87"/>
      <c r="R17" s="87"/>
    </row>
    <row r="18" spans="1:18" ht="23.25" customHeight="1">
      <c r="A18" s="36" t="s">
        <v>16</v>
      </c>
      <c r="B18" s="2">
        <v>30</v>
      </c>
      <c r="C18" s="2">
        <v>30</v>
      </c>
      <c r="D18" s="2">
        <v>30</v>
      </c>
      <c r="E18" s="51">
        <v>2.1</v>
      </c>
      <c r="F18" s="51">
        <v>2.1</v>
      </c>
      <c r="G18" s="51">
        <v>2.1</v>
      </c>
      <c r="H18" s="51">
        <v>2.4</v>
      </c>
      <c r="I18" s="51">
        <v>2.4</v>
      </c>
      <c r="J18" s="51">
        <v>2.4</v>
      </c>
      <c r="K18" s="51">
        <v>9.9</v>
      </c>
      <c r="L18" s="51">
        <v>9.9</v>
      </c>
      <c r="M18" s="51">
        <v>9.9</v>
      </c>
      <c r="N18" s="51">
        <v>71.1</v>
      </c>
      <c r="O18" s="51">
        <v>71.1</v>
      </c>
      <c r="P18" s="51">
        <v>71.1</v>
      </c>
      <c r="Q18" s="87"/>
      <c r="R18" s="87"/>
    </row>
    <row r="19" spans="1:18" ht="18.75" customHeight="1">
      <c r="A19" s="32" t="s">
        <v>92</v>
      </c>
      <c r="B19" s="20">
        <v>60</v>
      </c>
      <c r="C19" s="20">
        <v>60</v>
      </c>
      <c r="D19" s="20">
        <v>80</v>
      </c>
      <c r="E19" s="47">
        <v>0.8999999999999999</v>
      </c>
      <c r="F19" s="47">
        <v>0.8999999999999999</v>
      </c>
      <c r="G19" s="47">
        <v>1.2000000000000002</v>
      </c>
      <c r="H19" s="47">
        <v>0.06</v>
      </c>
      <c r="I19" s="47">
        <v>0.06</v>
      </c>
      <c r="J19" s="47">
        <v>0.08000000000000002</v>
      </c>
      <c r="K19" s="47">
        <v>13.08</v>
      </c>
      <c r="L19" s="47">
        <v>13.08</v>
      </c>
      <c r="M19" s="47">
        <v>17.44</v>
      </c>
      <c r="N19" s="47">
        <v>53.4</v>
      </c>
      <c r="O19" s="47">
        <v>53.4</v>
      </c>
      <c r="P19" s="47">
        <v>71.2</v>
      </c>
      <c r="Q19" s="87"/>
      <c r="R19" s="87"/>
    </row>
    <row r="20" spans="1:18" ht="23.25" customHeight="1">
      <c r="A20" s="81" t="s">
        <v>12</v>
      </c>
      <c r="B20" s="102"/>
      <c r="C20" s="83"/>
      <c r="D20" s="53"/>
      <c r="E20" s="50">
        <f>SUM(E13:E19)</f>
        <v>28.48</v>
      </c>
      <c r="F20" s="50">
        <f aca="true" t="shared" si="1" ref="F20:P20">SUM(F13:F19)</f>
        <v>28.48</v>
      </c>
      <c r="G20" s="50">
        <f t="shared" si="1"/>
        <v>37.00000000000001</v>
      </c>
      <c r="H20" s="50">
        <f t="shared" si="1"/>
        <v>11.31</v>
      </c>
      <c r="I20" s="50">
        <f t="shared" si="1"/>
        <v>11.31</v>
      </c>
      <c r="J20" s="50">
        <f t="shared" si="1"/>
        <v>14.76</v>
      </c>
      <c r="K20" s="50">
        <f t="shared" si="1"/>
        <v>91.1</v>
      </c>
      <c r="L20" s="50">
        <f t="shared" si="1"/>
        <v>97.088</v>
      </c>
      <c r="M20" s="50">
        <f t="shared" si="1"/>
        <v>121.15400000000001</v>
      </c>
      <c r="N20" s="50">
        <f t="shared" si="1"/>
        <v>507.76</v>
      </c>
      <c r="O20" s="50">
        <f t="shared" si="1"/>
        <v>530.5</v>
      </c>
      <c r="P20" s="50">
        <f t="shared" si="1"/>
        <v>673.5200000000001</v>
      </c>
      <c r="Q20" s="87"/>
      <c r="R20" s="87"/>
    </row>
    <row r="21" spans="1:18" ht="21" customHeight="1">
      <c r="A21" s="217" t="s">
        <v>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87"/>
      <c r="R21" s="87"/>
    </row>
    <row r="22" spans="1:18" ht="21" customHeight="1">
      <c r="A22" s="33" t="s">
        <v>141</v>
      </c>
      <c r="B22" s="2">
        <v>128</v>
      </c>
      <c r="C22" s="2">
        <v>135</v>
      </c>
      <c r="D22" s="2">
        <v>169</v>
      </c>
      <c r="E22" s="65">
        <v>16.75</v>
      </c>
      <c r="F22" s="65">
        <v>16.75</v>
      </c>
      <c r="G22" s="65">
        <v>21</v>
      </c>
      <c r="H22" s="65">
        <v>10.34</v>
      </c>
      <c r="I22" s="65">
        <v>10.34</v>
      </c>
      <c r="J22" s="65">
        <v>12.97</v>
      </c>
      <c r="K22" s="65">
        <v>11.9</v>
      </c>
      <c r="L22" s="65">
        <v>18.88</v>
      </c>
      <c r="M22" s="65">
        <v>23.87</v>
      </c>
      <c r="N22" s="65">
        <v>209.27</v>
      </c>
      <c r="O22" s="65">
        <v>235.8</v>
      </c>
      <c r="P22" s="65">
        <v>296.47</v>
      </c>
      <c r="Q22" s="87"/>
      <c r="R22" s="87"/>
    </row>
    <row r="23" spans="1:18" ht="21" customHeight="1">
      <c r="A23" s="33" t="s">
        <v>26</v>
      </c>
      <c r="B23" s="2">
        <v>48</v>
      </c>
      <c r="C23" s="2">
        <v>51</v>
      </c>
      <c r="D23" s="2">
        <v>69</v>
      </c>
      <c r="E23" s="51">
        <v>0.199</v>
      </c>
      <c r="F23" s="51">
        <v>0.199</v>
      </c>
      <c r="G23" s="51">
        <v>0.268</v>
      </c>
      <c r="H23" s="51">
        <v>0.196</v>
      </c>
      <c r="I23" s="51">
        <v>0.196</v>
      </c>
      <c r="J23" s="51">
        <v>0.264</v>
      </c>
      <c r="K23" s="51">
        <v>7.484</v>
      </c>
      <c r="L23" s="51">
        <v>10.478</v>
      </c>
      <c r="M23" s="51">
        <v>14.040000000000001</v>
      </c>
      <c r="N23" s="51">
        <v>31.86</v>
      </c>
      <c r="O23" s="51">
        <v>43.230000000000004</v>
      </c>
      <c r="P23" s="51">
        <v>57.94</v>
      </c>
      <c r="Q23" s="87"/>
      <c r="R23" s="87"/>
    </row>
    <row r="24" spans="1:18" ht="21" customHeight="1">
      <c r="A24" s="32" t="s">
        <v>148</v>
      </c>
      <c r="B24" s="174">
        <v>150</v>
      </c>
      <c r="C24" s="174">
        <v>150</v>
      </c>
      <c r="D24" s="174">
        <v>180</v>
      </c>
      <c r="E24" s="174">
        <v>5.02</v>
      </c>
      <c r="F24" s="174">
        <v>5.02</v>
      </c>
      <c r="G24" s="174">
        <v>6.02</v>
      </c>
      <c r="H24" s="174">
        <v>4.25</v>
      </c>
      <c r="I24" s="174">
        <v>4.25</v>
      </c>
      <c r="J24" s="174">
        <v>5.1</v>
      </c>
      <c r="K24" s="174">
        <v>8.06</v>
      </c>
      <c r="L24" s="174">
        <v>13.05</v>
      </c>
      <c r="M24" s="174">
        <v>17.66</v>
      </c>
      <c r="N24" s="174">
        <v>89.2</v>
      </c>
      <c r="O24" s="174">
        <v>108.15</v>
      </c>
      <c r="P24" s="174">
        <v>137.36</v>
      </c>
      <c r="Q24" s="87"/>
      <c r="R24" s="87"/>
    </row>
    <row r="25" spans="1:18" ht="21" customHeight="1">
      <c r="A25" s="21" t="s">
        <v>113</v>
      </c>
      <c r="B25" s="20">
        <v>60</v>
      </c>
      <c r="C25" s="20">
        <v>60</v>
      </c>
      <c r="D25" s="20">
        <v>80</v>
      </c>
      <c r="E25" s="47">
        <v>0.54</v>
      </c>
      <c r="F25" s="47">
        <v>0.54</v>
      </c>
      <c r="G25" s="47">
        <v>0.7200000000000001</v>
      </c>
      <c r="H25" s="47">
        <v>0.12</v>
      </c>
      <c r="I25" s="47">
        <v>0.12</v>
      </c>
      <c r="J25" s="47">
        <v>0.16000000000000003</v>
      </c>
      <c r="K25" s="47">
        <v>5.7</v>
      </c>
      <c r="L25" s="47">
        <v>5.7</v>
      </c>
      <c r="M25" s="47">
        <v>7.6000000000000005</v>
      </c>
      <c r="N25" s="47">
        <v>24</v>
      </c>
      <c r="O25" s="47">
        <v>24</v>
      </c>
      <c r="P25" s="47">
        <v>32</v>
      </c>
      <c r="Q25" s="87"/>
      <c r="R25" s="87"/>
    </row>
    <row r="26" spans="1:18" ht="21" customHeight="1">
      <c r="A26" s="113" t="s">
        <v>10</v>
      </c>
      <c r="B26" s="116"/>
      <c r="C26" s="114"/>
      <c r="D26" s="91"/>
      <c r="E26" s="25">
        <f>SUM(E22:E25)</f>
        <v>22.509</v>
      </c>
      <c r="F26" s="25">
        <f aca="true" t="shared" si="2" ref="F26:O26">SUM(F22:F25)</f>
        <v>22.509</v>
      </c>
      <c r="G26" s="25">
        <f t="shared" si="2"/>
        <v>28.008</v>
      </c>
      <c r="H26" s="25">
        <f t="shared" si="2"/>
        <v>14.905999999999999</v>
      </c>
      <c r="I26" s="25">
        <f t="shared" si="2"/>
        <v>14.905999999999999</v>
      </c>
      <c r="J26" s="25">
        <f t="shared" si="2"/>
        <v>18.494</v>
      </c>
      <c r="K26" s="25">
        <f t="shared" si="2"/>
        <v>33.144000000000005</v>
      </c>
      <c r="L26" s="25">
        <f t="shared" si="2"/>
        <v>48.108000000000004</v>
      </c>
      <c r="M26" s="25">
        <f t="shared" si="2"/>
        <v>63.17000000000001</v>
      </c>
      <c r="N26" s="25">
        <f t="shared" si="2"/>
        <v>354.33</v>
      </c>
      <c r="O26" s="25">
        <f t="shared" si="2"/>
        <v>411.18000000000006</v>
      </c>
      <c r="P26" s="25">
        <f>SUM(P22:P25)</f>
        <v>523.77</v>
      </c>
      <c r="Q26" s="87"/>
      <c r="R26" s="87"/>
    </row>
    <row r="27" spans="1:18" ht="18.75">
      <c r="A27" s="130" t="s">
        <v>90</v>
      </c>
      <c r="B27" s="31"/>
      <c r="C27" s="31"/>
      <c r="D27" s="31"/>
      <c r="E27" s="131">
        <f>E26+E20+E11</f>
        <v>68.459</v>
      </c>
      <c r="F27" s="131">
        <f aca="true" t="shared" si="3" ref="F27:P27">F26+F20+F11</f>
        <v>70.999</v>
      </c>
      <c r="G27" s="131">
        <f t="shared" si="3"/>
        <v>89.19800000000001</v>
      </c>
      <c r="H27" s="131">
        <f t="shared" si="3"/>
        <v>46.376000000000005</v>
      </c>
      <c r="I27" s="131">
        <f t="shared" si="3"/>
        <v>48.676</v>
      </c>
      <c r="J27" s="131">
        <f t="shared" si="3"/>
        <v>61.919</v>
      </c>
      <c r="K27" s="131">
        <f t="shared" si="3"/>
        <v>161.504</v>
      </c>
      <c r="L27" s="131">
        <f t="shared" si="3"/>
        <v>182.596</v>
      </c>
      <c r="M27" s="131">
        <f t="shared" si="3"/>
        <v>235.869</v>
      </c>
      <c r="N27" s="131">
        <f t="shared" si="3"/>
        <v>1271.17</v>
      </c>
      <c r="O27" s="131">
        <f t="shared" si="3"/>
        <v>1382.16</v>
      </c>
      <c r="P27" s="131">
        <f t="shared" si="3"/>
        <v>1759.8899999999999</v>
      </c>
      <c r="Q27" s="87"/>
      <c r="R27" s="87"/>
    </row>
    <row r="28" spans="1:18" ht="18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8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8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8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8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8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8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8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8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8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8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8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8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8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8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8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8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8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8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8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8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8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8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8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8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8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8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8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8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8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8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8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8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8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8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8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8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8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8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8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8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8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8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8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8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8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8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8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8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8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8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8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8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8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8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8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8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8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8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8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8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8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8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8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8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8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8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8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8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8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8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8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8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8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8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8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8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8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8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8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8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8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8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8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8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8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8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8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8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8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8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8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8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8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8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8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8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8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8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8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8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8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8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8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8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8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8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8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8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8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8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8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8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8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8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8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8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8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8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8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8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8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8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8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8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8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8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8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8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8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8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18" ht="18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</row>
    <row r="162" spans="1:18" ht="18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</row>
    <row r="163" spans="1:18" ht="18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</row>
    <row r="164" spans="1:18" ht="18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</row>
    <row r="165" spans="1:18" ht="18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</row>
    <row r="166" spans="1:18" ht="18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</row>
    <row r="167" spans="1:18" ht="18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</row>
    <row r="168" spans="1:18" ht="18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</row>
    <row r="169" spans="1:18" ht="18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</row>
    <row r="170" spans="1:18" ht="18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</row>
    <row r="171" spans="1:18" ht="18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</row>
    <row r="172" spans="1:18" ht="18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</row>
    <row r="173" spans="1:18" ht="18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</row>
    <row r="174" spans="1:18" ht="18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</row>
    <row r="175" spans="1:18" ht="18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</row>
    <row r="176" spans="1:18" ht="18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</row>
    <row r="177" spans="1:18" ht="18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</row>
    <row r="178" spans="1:18" ht="18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</row>
    <row r="179" spans="1:18" ht="18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</row>
    <row r="180" spans="1:18" ht="18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</row>
    <row r="181" spans="1:18" ht="18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</row>
    <row r="182" spans="1:18" ht="18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</row>
    <row r="183" spans="1:18" ht="18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</row>
    <row r="184" spans="1:18" ht="18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</row>
    <row r="185" spans="1:18" ht="18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3"/>
      <c r="Q185" s="87"/>
      <c r="R185" s="87"/>
    </row>
    <row r="186" spans="16:18" ht="18.75">
      <c r="P186" s="94"/>
      <c r="Q186" s="87"/>
      <c r="R186" s="87"/>
    </row>
    <row r="187" spans="17:18" ht="18.75">
      <c r="Q187" s="87"/>
      <c r="R187" s="87"/>
    </row>
    <row r="188" spans="17:18" ht="18.75">
      <c r="Q188" s="87"/>
      <c r="R188" s="87"/>
    </row>
    <row r="189" spans="17:18" ht="18.75">
      <c r="Q189" s="87"/>
      <c r="R189" s="87"/>
    </row>
    <row r="190" spans="17:18" ht="18.75">
      <c r="Q190" s="87"/>
      <c r="R190" s="87"/>
    </row>
    <row r="191" spans="17:18" ht="18.75">
      <c r="Q191" s="87"/>
      <c r="R191" s="87"/>
    </row>
    <row r="192" spans="17:18" ht="18.75">
      <c r="Q192" s="87"/>
      <c r="R192" s="87"/>
    </row>
    <row r="193" spans="17:18" ht="18.75">
      <c r="Q193" s="87"/>
      <c r="R193" s="87"/>
    </row>
    <row r="194" spans="17:18" ht="18.75">
      <c r="Q194" s="87"/>
      <c r="R194" s="87"/>
    </row>
    <row r="195" spans="17:18" ht="18.75">
      <c r="Q195" s="87"/>
      <c r="R195" s="87"/>
    </row>
    <row r="196" spans="17:18" ht="18.75">
      <c r="Q196" s="87"/>
      <c r="R196" s="87"/>
    </row>
    <row r="197" spans="17:18" ht="18.75">
      <c r="Q197" s="92"/>
      <c r="R197" s="87"/>
    </row>
    <row r="198" ht="18.75">
      <c r="R198" s="87"/>
    </row>
    <row r="199" ht="18.75">
      <c r="R199" s="87"/>
    </row>
    <row r="200" ht="18.75">
      <c r="R200" s="87"/>
    </row>
    <row r="201" ht="18.75">
      <c r="R201" s="87"/>
    </row>
    <row r="202" ht="18.75">
      <c r="R202" s="93"/>
    </row>
  </sheetData>
  <sheetProtection/>
  <mergeCells count="11">
    <mergeCell ref="A1:P1"/>
    <mergeCell ref="B2:D3"/>
    <mergeCell ref="E2:P2"/>
    <mergeCell ref="E3:G3"/>
    <mergeCell ref="H3:J3"/>
    <mergeCell ref="K3:M3"/>
    <mergeCell ref="N3:P3"/>
    <mergeCell ref="A2:A4"/>
    <mergeCell ref="A5:P5"/>
    <mergeCell ref="A12:P12"/>
    <mergeCell ref="A21:P21"/>
  </mergeCells>
  <printOptions/>
  <pageMargins left="0.7086614173228347" right="0.3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28" max="255" man="1"/>
    <brk id="46" max="255" man="1"/>
  </rowBreaks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44"/>
  <sheetViews>
    <sheetView view="pageBreakPreview" zoomScale="70" zoomScaleNormal="70" zoomScaleSheetLayoutView="70" zoomScalePageLayoutView="0" workbookViewId="0" topLeftCell="A10">
      <selection activeCell="E28" sqref="E28:P28"/>
    </sheetView>
  </sheetViews>
  <sheetFormatPr defaultColWidth="9.140625" defaultRowHeight="15"/>
  <cols>
    <col min="1" max="1" width="54.140625" style="88" customWidth="1"/>
    <col min="2" max="2" width="10.8515625" style="88" bestFit="1" customWidth="1"/>
    <col min="3" max="3" width="10.7109375" style="88" customWidth="1"/>
    <col min="4" max="5" width="11.140625" style="88" customWidth="1"/>
    <col min="6" max="6" width="10.28125" style="88" bestFit="1" customWidth="1"/>
    <col min="7" max="7" width="10.57421875" style="88" bestFit="1" customWidth="1"/>
    <col min="8" max="9" width="10.00390625" style="88" bestFit="1" customWidth="1"/>
    <col min="10" max="10" width="11.28125" style="88" customWidth="1"/>
    <col min="11" max="12" width="11.140625" style="88" customWidth="1"/>
    <col min="13" max="14" width="11.7109375" style="88" customWidth="1"/>
    <col min="15" max="15" width="12.28125" style="88" customWidth="1"/>
    <col min="16" max="16" width="13.140625" style="88" customWidth="1"/>
    <col min="17" max="17" width="8.140625" style="88" customWidth="1"/>
    <col min="18" max="18" width="9.140625" style="94" customWidth="1"/>
    <col min="19" max="16384" width="9.140625" style="87" customWidth="1"/>
  </cols>
  <sheetData>
    <row r="1" spans="1:18" ht="20.25">
      <c r="A1" s="255" t="s">
        <v>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87"/>
      <c r="R1" s="87"/>
    </row>
    <row r="2" spans="1:18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87"/>
      <c r="R2" s="87"/>
    </row>
    <row r="3" spans="1:18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87"/>
      <c r="R3" s="87"/>
    </row>
    <row r="4" spans="1:18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7"/>
      <c r="R4" s="87"/>
    </row>
    <row r="5" spans="1:18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87"/>
      <c r="R5" s="87"/>
    </row>
    <row r="6" spans="1:18" ht="22.5" customHeight="1">
      <c r="A6" s="96" t="s">
        <v>169</v>
      </c>
      <c r="B6" s="2">
        <v>120</v>
      </c>
      <c r="C6" s="2">
        <v>120</v>
      </c>
      <c r="D6" s="2">
        <v>180</v>
      </c>
      <c r="E6" s="51">
        <v>12.28</v>
      </c>
      <c r="F6" s="51">
        <v>12.28</v>
      </c>
      <c r="G6" s="51">
        <v>19.68</v>
      </c>
      <c r="H6" s="51">
        <v>14.01</v>
      </c>
      <c r="I6" s="51">
        <v>14.01</v>
      </c>
      <c r="J6" s="51">
        <v>22.79</v>
      </c>
      <c r="K6" s="51">
        <v>20.19</v>
      </c>
      <c r="L6" s="51">
        <v>20.19</v>
      </c>
      <c r="M6" s="51">
        <v>24.8</v>
      </c>
      <c r="N6" s="51">
        <v>163.23</v>
      </c>
      <c r="O6" s="51">
        <v>163.23</v>
      </c>
      <c r="P6" s="51">
        <v>207.92</v>
      </c>
      <c r="Q6" s="87"/>
      <c r="R6" s="87"/>
    </row>
    <row r="7" spans="1:18" ht="18.75">
      <c r="A7" s="32" t="s">
        <v>243</v>
      </c>
      <c r="B7" s="2">
        <v>100</v>
      </c>
      <c r="C7" s="2">
        <v>100</v>
      </c>
      <c r="D7" s="2">
        <v>110</v>
      </c>
      <c r="E7" s="51">
        <v>1.85</v>
      </c>
      <c r="F7" s="51">
        <v>1.85</v>
      </c>
      <c r="G7" s="51">
        <v>2.21</v>
      </c>
      <c r="H7" s="51">
        <v>3.55</v>
      </c>
      <c r="I7" s="51">
        <v>3.55</v>
      </c>
      <c r="J7" s="51">
        <v>5.32</v>
      </c>
      <c r="K7" s="51">
        <v>9.75</v>
      </c>
      <c r="L7" s="51">
        <v>9.75</v>
      </c>
      <c r="M7" s="51">
        <v>14.84</v>
      </c>
      <c r="N7" s="51">
        <v>74.09</v>
      </c>
      <c r="O7" s="51">
        <v>74.09</v>
      </c>
      <c r="P7" s="51">
        <v>99.26</v>
      </c>
      <c r="Q7" s="87"/>
      <c r="R7" s="87"/>
    </row>
    <row r="8" spans="1:18" ht="18.75">
      <c r="A8" s="36" t="s">
        <v>16</v>
      </c>
      <c r="B8" s="2">
        <v>30</v>
      </c>
      <c r="C8" s="2">
        <v>30</v>
      </c>
      <c r="D8" s="2">
        <v>30</v>
      </c>
      <c r="E8" s="51">
        <v>2.1</v>
      </c>
      <c r="F8" s="51">
        <v>2.1</v>
      </c>
      <c r="G8" s="51">
        <v>2.1</v>
      </c>
      <c r="H8" s="51">
        <v>2.4</v>
      </c>
      <c r="I8" s="51">
        <v>2.4</v>
      </c>
      <c r="J8" s="51">
        <v>2.4</v>
      </c>
      <c r="K8" s="51">
        <v>9.9</v>
      </c>
      <c r="L8" s="51">
        <v>9.9</v>
      </c>
      <c r="M8" s="51">
        <v>9.9</v>
      </c>
      <c r="N8" s="51">
        <v>71.1</v>
      </c>
      <c r="O8" s="51">
        <v>71.1</v>
      </c>
      <c r="P8" s="51">
        <v>71.1</v>
      </c>
      <c r="Q8" s="87"/>
      <c r="R8" s="87"/>
    </row>
    <row r="9" spans="1:256" ht="21.75" customHeight="1">
      <c r="A9" s="123" t="s">
        <v>177</v>
      </c>
      <c r="B9" s="14">
        <v>100</v>
      </c>
      <c r="C9" s="14">
        <v>100</v>
      </c>
      <c r="D9" s="14">
        <v>125</v>
      </c>
      <c r="E9" s="47">
        <v>3</v>
      </c>
      <c r="F9" s="47">
        <v>3</v>
      </c>
      <c r="G9" s="47">
        <v>3.75</v>
      </c>
      <c r="H9" s="47">
        <v>2.5</v>
      </c>
      <c r="I9" s="47">
        <v>2.5</v>
      </c>
      <c r="J9" s="47">
        <v>3.125</v>
      </c>
      <c r="K9" s="47">
        <v>3.5</v>
      </c>
      <c r="L9" s="47">
        <v>3.5</v>
      </c>
      <c r="M9" s="47">
        <v>4.375</v>
      </c>
      <c r="N9" s="47">
        <v>59</v>
      </c>
      <c r="O9" s="47">
        <v>59</v>
      </c>
      <c r="P9" s="47">
        <v>73.75</v>
      </c>
      <c r="Q9" s="123"/>
      <c r="R9" s="14"/>
      <c r="S9" s="14"/>
      <c r="T9" s="14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123"/>
      <c r="AH9" s="14"/>
      <c r="AI9" s="14"/>
      <c r="AJ9" s="14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>
        <v>59</v>
      </c>
      <c r="AV9" s="47">
        <v>73.75</v>
      </c>
      <c r="AW9" s="123" t="s">
        <v>19</v>
      </c>
      <c r="AX9" s="14">
        <v>100</v>
      </c>
      <c r="AY9" s="14">
        <v>100</v>
      </c>
      <c r="AZ9" s="14">
        <v>125</v>
      </c>
      <c r="BA9" s="47">
        <v>3</v>
      </c>
      <c r="BB9" s="47">
        <v>3</v>
      </c>
      <c r="BC9" s="47">
        <v>3.75</v>
      </c>
      <c r="BD9" s="47">
        <v>2.5</v>
      </c>
      <c r="BE9" s="47">
        <v>2.5</v>
      </c>
      <c r="BF9" s="47">
        <v>3.125</v>
      </c>
      <c r="BG9" s="47">
        <v>3.5</v>
      </c>
      <c r="BH9" s="47">
        <v>3.5</v>
      </c>
      <c r="BI9" s="47">
        <v>4.375</v>
      </c>
      <c r="BJ9" s="47">
        <v>59</v>
      </c>
      <c r="BK9" s="47">
        <v>59</v>
      </c>
      <c r="BL9" s="47">
        <v>73.75</v>
      </c>
      <c r="BM9" s="123" t="s">
        <v>19</v>
      </c>
      <c r="BN9" s="14">
        <v>100</v>
      </c>
      <c r="BO9" s="14">
        <v>100</v>
      </c>
      <c r="BP9" s="14">
        <v>125</v>
      </c>
      <c r="BQ9" s="47">
        <v>3</v>
      </c>
      <c r="BR9" s="47">
        <v>3</v>
      </c>
      <c r="BS9" s="47">
        <v>3.75</v>
      </c>
      <c r="BT9" s="47">
        <v>2.5</v>
      </c>
      <c r="BU9" s="47">
        <v>2.5</v>
      </c>
      <c r="BV9" s="47">
        <v>3.125</v>
      </c>
      <c r="BW9" s="47">
        <v>3.5</v>
      </c>
      <c r="BX9" s="47">
        <v>3.5</v>
      </c>
      <c r="BY9" s="47">
        <v>4.375</v>
      </c>
      <c r="BZ9" s="47">
        <v>59</v>
      </c>
      <c r="CA9" s="47">
        <v>59</v>
      </c>
      <c r="CB9" s="47">
        <v>73.75</v>
      </c>
      <c r="CC9" s="123" t="s">
        <v>19</v>
      </c>
      <c r="CD9" s="14">
        <v>100</v>
      </c>
      <c r="CE9" s="14">
        <v>100</v>
      </c>
      <c r="CF9" s="14">
        <v>125</v>
      </c>
      <c r="CG9" s="47">
        <v>3</v>
      </c>
      <c r="CH9" s="47">
        <v>3</v>
      </c>
      <c r="CI9" s="47">
        <v>3.75</v>
      </c>
      <c r="CJ9" s="47">
        <v>2.5</v>
      </c>
      <c r="CK9" s="47">
        <v>2.5</v>
      </c>
      <c r="CL9" s="47">
        <v>3.125</v>
      </c>
      <c r="CM9" s="47">
        <v>3.5</v>
      </c>
      <c r="CN9" s="47">
        <v>3.5</v>
      </c>
      <c r="CO9" s="47">
        <v>4.375</v>
      </c>
      <c r="CP9" s="47">
        <v>59</v>
      </c>
      <c r="CQ9" s="47">
        <v>59</v>
      </c>
      <c r="CR9" s="47">
        <v>73.75</v>
      </c>
      <c r="CS9" s="123" t="s">
        <v>19</v>
      </c>
      <c r="CT9" s="14">
        <v>100</v>
      </c>
      <c r="CU9" s="14">
        <v>100</v>
      </c>
      <c r="CV9" s="14">
        <v>125</v>
      </c>
      <c r="CW9" s="47">
        <v>3</v>
      </c>
      <c r="CX9" s="47">
        <v>3</v>
      </c>
      <c r="CY9" s="47">
        <v>3.75</v>
      </c>
      <c r="CZ9" s="47">
        <v>2.5</v>
      </c>
      <c r="DA9" s="47">
        <v>2.5</v>
      </c>
      <c r="DB9" s="47">
        <v>3.125</v>
      </c>
      <c r="DC9" s="47">
        <v>3.5</v>
      </c>
      <c r="DD9" s="47">
        <v>3.5</v>
      </c>
      <c r="DE9" s="47">
        <v>4.375</v>
      </c>
      <c r="DF9" s="47">
        <v>59</v>
      </c>
      <c r="DG9" s="47">
        <v>59</v>
      </c>
      <c r="DH9" s="47">
        <v>73.75</v>
      </c>
      <c r="DI9" s="123" t="s">
        <v>19</v>
      </c>
      <c r="DJ9" s="14">
        <v>100</v>
      </c>
      <c r="DK9" s="14">
        <v>100</v>
      </c>
      <c r="DL9" s="14">
        <v>125</v>
      </c>
      <c r="DM9" s="47">
        <v>3</v>
      </c>
      <c r="DN9" s="47">
        <v>3</v>
      </c>
      <c r="DO9" s="47">
        <v>3.75</v>
      </c>
      <c r="DP9" s="47">
        <v>2.5</v>
      </c>
      <c r="DQ9" s="47">
        <v>2.5</v>
      </c>
      <c r="DR9" s="47">
        <v>3.125</v>
      </c>
      <c r="DS9" s="47">
        <v>3.5</v>
      </c>
      <c r="DT9" s="47">
        <v>3.5</v>
      </c>
      <c r="DU9" s="47">
        <v>4.375</v>
      </c>
      <c r="DV9" s="47">
        <v>59</v>
      </c>
      <c r="DW9" s="47">
        <v>59</v>
      </c>
      <c r="DX9" s="47">
        <v>73.75</v>
      </c>
      <c r="DY9" s="123" t="s">
        <v>19</v>
      </c>
      <c r="DZ9" s="14">
        <v>100</v>
      </c>
      <c r="EA9" s="14">
        <v>100</v>
      </c>
      <c r="EB9" s="14">
        <v>125</v>
      </c>
      <c r="EC9" s="47">
        <v>3</v>
      </c>
      <c r="ED9" s="47">
        <v>3</v>
      </c>
      <c r="EE9" s="47">
        <v>3.75</v>
      </c>
      <c r="EF9" s="47">
        <v>2.5</v>
      </c>
      <c r="EG9" s="47">
        <v>2.5</v>
      </c>
      <c r="EH9" s="47">
        <v>3.125</v>
      </c>
      <c r="EI9" s="47">
        <v>3.5</v>
      </c>
      <c r="EJ9" s="47">
        <v>3.5</v>
      </c>
      <c r="EK9" s="47">
        <v>4.375</v>
      </c>
      <c r="EL9" s="47">
        <v>59</v>
      </c>
      <c r="EM9" s="47">
        <v>59</v>
      </c>
      <c r="EN9" s="47">
        <v>73.75</v>
      </c>
      <c r="EO9" s="123" t="s">
        <v>19</v>
      </c>
      <c r="EP9" s="14">
        <v>100</v>
      </c>
      <c r="EQ9" s="14">
        <v>100</v>
      </c>
      <c r="ER9" s="14">
        <v>125</v>
      </c>
      <c r="ES9" s="47">
        <v>3</v>
      </c>
      <c r="ET9" s="47">
        <v>3</v>
      </c>
      <c r="EU9" s="47">
        <v>3.75</v>
      </c>
      <c r="EV9" s="47">
        <v>2.5</v>
      </c>
      <c r="EW9" s="47">
        <v>2.5</v>
      </c>
      <c r="EX9" s="47">
        <v>3.125</v>
      </c>
      <c r="EY9" s="47">
        <v>3.5</v>
      </c>
      <c r="EZ9" s="47">
        <v>3.5</v>
      </c>
      <c r="FA9" s="47">
        <v>4.375</v>
      </c>
      <c r="FB9" s="47">
        <v>59</v>
      </c>
      <c r="FC9" s="47">
        <v>59</v>
      </c>
      <c r="FD9" s="47">
        <v>73.75</v>
      </c>
      <c r="FE9" s="123" t="s">
        <v>19</v>
      </c>
      <c r="FF9" s="14">
        <v>100</v>
      </c>
      <c r="FG9" s="14">
        <v>100</v>
      </c>
      <c r="FH9" s="14">
        <v>125</v>
      </c>
      <c r="FI9" s="47">
        <v>3</v>
      </c>
      <c r="FJ9" s="47">
        <v>3</v>
      </c>
      <c r="FK9" s="47">
        <v>3.75</v>
      </c>
      <c r="FL9" s="47">
        <v>2.5</v>
      </c>
      <c r="FM9" s="47">
        <v>2.5</v>
      </c>
      <c r="FN9" s="47">
        <v>3.125</v>
      </c>
      <c r="FO9" s="47">
        <v>3.5</v>
      </c>
      <c r="FP9" s="47">
        <v>3.5</v>
      </c>
      <c r="FQ9" s="47">
        <v>4.375</v>
      </c>
      <c r="FR9" s="47">
        <v>59</v>
      </c>
      <c r="FS9" s="47">
        <v>59</v>
      </c>
      <c r="FT9" s="47">
        <v>73.75</v>
      </c>
      <c r="FU9" s="123" t="s">
        <v>19</v>
      </c>
      <c r="FV9" s="14">
        <v>100</v>
      </c>
      <c r="FW9" s="14">
        <v>100</v>
      </c>
      <c r="FX9" s="14">
        <v>125</v>
      </c>
      <c r="FY9" s="47">
        <v>3</v>
      </c>
      <c r="FZ9" s="47">
        <v>3</v>
      </c>
      <c r="GA9" s="47">
        <v>3.75</v>
      </c>
      <c r="GB9" s="47">
        <v>2.5</v>
      </c>
      <c r="GC9" s="47">
        <v>2.5</v>
      </c>
      <c r="GD9" s="47">
        <v>3.125</v>
      </c>
      <c r="GE9" s="47">
        <v>3.5</v>
      </c>
      <c r="GF9" s="47">
        <v>3.5</v>
      </c>
      <c r="GG9" s="47">
        <v>4.375</v>
      </c>
      <c r="GH9" s="47">
        <v>59</v>
      </c>
      <c r="GI9" s="47">
        <v>59</v>
      </c>
      <c r="GJ9" s="47">
        <v>73.75</v>
      </c>
      <c r="GK9" s="123" t="s">
        <v>19</v>
      </c>
      <c r="GL9" s="14">
        <v>100</v>
      </c>
      <c r="GM9" s="14">
        <v>100</v>
      </c>
      <c r="GN9" s="14">
        <v>125</v>
      </c>
      <c r="GO9" s="47">
        <v>3</v>
      </c>
      <c r="GP9" s="47">
        <v>3</v>
      </c>
      <c r="GQ9" s="47">
        <v>3.75</v>
      </c>
      <c r="GR9" s="47">
        <v>2.5</v>
      </c>
      <c r="GS9" s="47">
        <v>2.5</v>
      </c>
      <c r="GT9" s="47">
        <v>3.125</v>
      </c>
      <c r="GU9" s="47">
        <v>3.5</v>
      </c>
      <c r="GV9" s="47">
        <v>3.5</v>
      </c>
      <c r="GW9" s="47">
        <v>4.375</v>
      </c>
      <c r="GX9" s="47">
        <v>59</v>
      </c>
      <c r="GY9" s="47">
        <v>59</v>
      </c>
      <c r="GZ9" s="47">
        <v>73.75</v>
      </c>
      <c r="HA9" s="123" t="s">
        <v>19</v>
      </c>
      <c r="HB9" s="14">
        <v>100</v>
      </c>
      <c r="HC9" s="14">
        <v>100</v>
      </c>
      <c r="HD9" s="14">
        <v>125</v>
      </c>
      <c r="HE9" s="47">
        <v>3</v>
      </c>
      <c r="HF9" s="47">
        <v>3</v>
      </c>
      <c r="HG9" s="47">
        <v>3.75</v>
      </c>
      <c r="HH9" s="47">
        <v>2.5</v>
      </c>
      <c r="HI9" s="47">
        <v>2.5</v>
      </c>
      <c r="HJ9" s="47">
        <v>3.125</v>
      </c>
      <c r="HK9" s="47">
        <v>3.5</v>
      </c>
      <c r="HL9" s="47">
        <v>3.5</v>
      </c>
      <c r="HM9" s="47">
        <v>4.375</v>
      </c>
      <c r="HN9" s="47">
        <v>59</v>
      </c>
      <c r="HO9" s="47">
        <v>59</v>
      </c>
      <c r="HP9" s="47">
        <v>73.75</v>
      </c>
      <c r="HQ9" s="123" t="s">
        <v>19</v>
      </c>
      <c r="HR9" s="14">
        <v>100</v>
      </c>
      <c r="HS9" s="14">
        <v>100</v>
      </c>
      <c r="HT9" s="14">
        <v>125</v>
      </c>
      <c r="HU9" s="47">
        <v>3</v>
      </c>
      <c r="HV9" s="47">
        <v>3</v>
      </c>
      <c r="HW9" s="47">
        <v>3.75</v>
      </c>
      <c r="HX9" s="47">
        <v>2.5</v>
      </c>
      <c r="HY9" s="47">
        <v>2.5</v>
      </c>
      <c r="HZ9" s="47">
        <v>3.125</v>
      </c>
      <c r="IA9" s="47">
        <v>3.5</v>
      </c>
      <c r="IB9" s="47">
        <v>3.5</v>
      </c>
      <c r="IC9" s="47">
        <v>4.375</v>
      </c>
      <c r="ID9" s="47">
        <v>59</v>
      </c>
      <c r="IE9" s="47">
        <v>59</v>
      </c>
      <c r="IF9" s="47">
        <v>73.75</v>
      </c>
      <c r="IG9" s="123" t="s">
        <v>19</v>
      </c>
      <c r="IH9" s="14">
        <v>100</v>
      </c>
      <c r="II9" s="14">
        <v>100</v>
      </c>
      <c r="IJ9" s="14">
        <v>125</v>
      </c>
      <c r="IK9" s="47">
        <v>3</v>
      </c>
      <c r="IL9" s="47">
        <v>3</v>
      </c>
      <c r="IM9" s="47">
        <v>3.75</v>
      </c>
      <c r="IN9" s="47">
        <v>2.5</v>
      </c>
      <c r="IO9" s="47">
        <v>2.5</v>
      </c>
      <c r="IP9" s="47">
        <v>3.125</v>
      </c>
      <c r="IQ9" s="47">
        <v>3.5</v>
      </c>
      <c r="IR9" s="47">
        <v>3.5</v>
      </c>
      <c r="IS9" s="47">
        <v>4.375</v>
      </c>
      <c r="IT9" s="47">
        <v>59</v>
      </c>
      <c r="IU9" s="47">
        <v>59</v>
      </c>
      <c r="IV9" s="47">
        <v>73.75</v>
      </c>
    </row>
    <row r="10" spans="1:18" ht="18.75">
      <c r="A10" s="33" t="s">
        <v>89</v>
      </c>
      <c r="B10" s="2">
        <v>62</v>
      </c>
      <c r="C10" s="2">
        <v>62</v>
      </c>
      <c r="D10" s="2">
        <v>87</v>
      </c>
      <c r="E10" s="51">
        <v>0.558</v>
      </c>
      <c r="F10" s="51">
        <v>0.558</v>
      </c>
      <c r="G10" s="51">
        <v>0.783</v>
      </c>
      <c r="H10" s="51">
        <v>0.124</v>
      </c>
      <c r="I10" s="51">
        <v>0.124</v>
      </c>
      <c r="J10" s="51">
        <v>0.17400000000000002</v>
      </c>
      <c r="K10" s="51">
        <v>5.89</v>
      </c>
      <c r="L10" s="51">
        <v>5.89</v>
      </c>
      <c r="M10" s="51">
        <v>8.265</v>
      </c>
      <c r="N10" s="51">
        <v>24.8</v>
      </c>
      <c r="O10" s="51">
        <v>24.8</v>
      </c>
      <c r="P10" s="51">
        <v>34.8</v>
      </c>
      <c r="Q10" s="87"/>
      <c r="R10" s="87"/>
    </row>
    <row r="11" spans="1:18" ht="18.75">
      <c r="A11" s="81" t="s">
        <v>7</v>
      </c>
      <c r="B11" s="96"/>
      <c r="C11" s="82"/>
      <c r="D11" s="2"/>
      <c r="E11" s="50">
        <f>SUM(E6:E10)</f>
        <v>19.788</v>
      </c>
      <c r="F11" s="50">
        <f aca="true" t="shared" si="0" ref="F11:P11">SUM(F6:F10)</f>
        <v>19.788</v>
      </c>
      <c r="G11" s="50">
        <f t="shared" si="0"/>
        <v>28.523000000000003</v>
      </c>
      <c r="H11" s="50">
        <f t="shared" si="0"/>
        <v>22.583999999999996</v>
      </c>
      <c r="I11" s="50">
        <f t="shared" si="0"/>
        <v>22.583999999999996</v>
      </c>
      <c r="J11" s="50">
        <f t="shared" si="0"/>
        <v>33.809</v>
      </c>
      <c r="K11" s="50">
        <f t="shared" si="0"/>
        <v>49.230000000000004</v>
      </c>
      <c r="L11" s="50">
        <f t="shared" si="0"/>
        <v>49.230000000000004</v>
      </c>
      <c r="M11" s="50">
        <f t="shared" si="0"/>
        <v>62.18</v>
      </c>
      <c r="N11" s="50">
        <f t="shared" si="0"/>
        <v>392.21999999999997</v>
      </c>
      <c r="O11" s="50">
        <f t="shared" si="0"/>
        <v>392.21999999999997</v>
      </c>
      <c r="P11" s="50">
        <f t="shared" si="0"/>
        <v>486.83</v>
      </c>
      <c r="Q11" s="87"/>
      <c r="R11" s="87"/>
    </row>
    <row r="12" spans="1:18" ht="21.75" customHeight="1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87"/>
      <c r="R12" s="87"/>
    </row>
    <row r="13" spans="1:16" s="115" customFormat="1" ht="21.75" customHeight="1">
      <c r="A13" s="36" t="s">
        <v>56</v>
      </c>
      <c r="B13" s="2" t="s">
        <v>33</v>
      </c>
      <c r="C13" s="2" t="s">
        <v>33</v>
      </c>
      <c r="D13" s="2" t="s">
        <v>34</v>
      </c>
      <c r="E13" s="51">
        <v>5.776</v>
      </c>
      <c r="F13" s="51">
        <v>5.776</v>
      </c>
      <c r="G13" s="51">
        <v>7</v>
      </c>
      <c r="H13" s="51">
        <v>4.237</v>
      </c>
      <c r="I13" s="51">
        <v>4.237</v>
      </c>
      <c r="J13" s="51">
        <v>4.849</v>
      </c>
      <c r="K13" s="51">
        <v>23.579</v>
      </c>
      <c r="L13" s="51">
        <v>23.579</v>
      </c>
      <c r="M13" s="51">
        <v>28.121499999999997</v>
      </c>
      <c r="N13" s="51">
        <v>156.04</v>
      </c>
      <c r="O13" s="51">
        <v>156.04</v>
      </c>
      <c r="P13" s="51">
        <v>184.265</v>
      </c>
    </row>
    <row r="14" spans="1:18" ht="21.75" customHeight="1">
      <c r="A14" s="122" t="s">
        <v>37</v>
      </c>
      <c r="B14" s="14">
        <v>90</v>
      </c>
      <c r="C14" s="14">
        <v>90</v>
      </c>
      <c r="D14" s="14">
        <v>103</v>
      </c>
      <c r="E14" s="47">
        <v>2.966</v>
      </c>
      <c r="F14" s="47">
        <v>2.9659999999999997</v>
      </c>
      <c r="G14" s="47">
        <v>3.37</v>
      </c>
      <c r="H14" s="47">
        <v>1.8335</v>
      </c>
      <c r="I14" s="47">
        <v>1.8335</v>
      </c>
      <c r="J14" s="47">
        <v>2.248</v>
      </c>
      <c r="K14" s="47">
        <v>19.9975</v>
      </c>
      <c r="L14" s="47">
        <v>19.9975</v>
      </c>
      <c r="M14" s="47">
        <v>22.712</v>
      </c>
      <c r="N14" s="47">
        <v>108.8</v>
      </c>
      <c r="O14" s="47">
        <v>108.8</v>
      </c>
      <c r="P14" s="47">
        <v>125.06500000000001</v>
      </c>
      <c r="Q14" s="87"/>
      <c r="R14" s="87"/>
    </row>
    <row r="15" spans="1:18" ht="42.75" customHeight="1">
      <c r="A15" s="33" t="s">
        <v>132</v>
      </c>
      <c r="B15" s="2">
        <v>48</v>
      </c>
      <c r="C15" s="2">
        <v>48</v>
      </c>
      <c r="D15" s="2">
        <v>65</v>
      </c>
      <c r="E15" s="51">
        <v>10.6543</v>
      </c>
      <c r="F15" s="51">
        <v>10.6543</v>
      </c>
      <c r="G15" s="51">
        <v>14.134400000000001</v>
      </c>
      <c r="H15" s="51">
        <v>3.9508</v>
      </c>
      <c r="I15" s="51">
        <v>3.9508</v>
      </c>
      <c r="J15" s="51">
        <v>5.0579</v>
      </c>
      <c r="K15" s="51">
        <v>4.07876</v>
      </c>
      <c r="L15" s="51">
        <v>4.07876</v>
      </c>
      <c r="M15" s="51">
        <v>5.3026800000000005</v>
      </c>
      <c r="N15" s="51">
        <v>96.56170000000002</v>
      </c>
      <c r="O15" s="51">
        <v>96.56170000000002</v>
      </c>
      <c r="P15" s="51">
        <v>126.03059999999999</v>
      </c>
      <c r="Q15" s="87"/>
      <c r="R15" s="87"/>
    </row>
    <row r="16" spans="1:18" ht="21" customHeight="1">
      <c r="A16" s="79" t="s">
        <v>28</v>
      </c>
      <c r="B16" s="190">
        <v>65</v>
      </c>
      <c r="C16" s="190">
        <v>65</v>
      </c>
      <c r="D16" s="190">
        <v>75</v>
      </c>
      <c r="E16" s="193">
        <v>1</v>
      </c>
      <c r="F16" s="193">
        <v>1</v>
      </c>
      <c r="G16" s="193">
        <v>1.2</v>
      </c>
      <c r="H16" s="193">
        <v>2.7</v>
      </c>
      <c r="I16" s="193">
        <v>2.7</v>
      </c>
      <c r="J16" s="193">
        <v>3.1</v>
      </c>
      <c r="K16" s="193">
        <v>6.4</v>
      </c>
      <c r="L16" s="193">
        <v>6.4</v>
      </c>
      <c r="M16" s="193">
        <v>7.5</v>
      </c>
      <c r="N16" s="193">
        <v>50</v>
      </c>
      <c r="O16" s="193">
        <v>50</v>
      </c>
      <c r="P16" s="193">
        <v>58</v>
      </c>
      <c r="Q16" s="87"/>
      <c r="R16" s="87"/>
    </row>
    <row r="17" spans="1:18" ht="21" customHeight="1">
      <c r="A17" s="33" t="s">
        <v>22</v>
      </c>
      <c r="B17" s="4" t="s">
        <v>48</v>
      </c>
      <c r="C17" s="4" t="s">
        <v>48</v>
      </c>
      <c r="D17" s="4" t="s">
        <v>47</v>
      </c>
      <c r="E17" s="51">
        <v>4.630000000000001</v>
      </c>
      <c r="F17" s="51">
        <v>4.63</v>
      </c>
      <c r="G17" s="51">
        <v>5.55</v>
      </c>
      <c r="H17" s="51">
        <v>5.59</v>
      </c>
      <c r="I17" s="51">
        <v>5.59</v>
      </c>
      <c r="J17" s="51">
        <v>6.75</v>
      </c>
      <c r="K17" s="51">
        <v>9.9</v>
      </c>
      <c r="L17" s="51">
        <v>9.9</v>
      </c>
      <c r="M17" s="51">
        <v>9.9</v>
      </c>
      <c r="N17" s="51">
        <v>110.69999999999999</v>
      </c>
      <c r="O17" s="51">
        <v>110.69999999999999</v>
      </c>
      <c r="P17" s="51">
        <v>125.1</v>
      </c>
      <c r="Q17" s="87"/>
      <c r="R17" s="87"/>
    </row>
    <row r="18" spans="1:18" ht="20.25" customHeight="1">
      <c r="A18" s="96" t="s">
        <v>86</v>
      </c>
      <c r="B18" s="2">
        <v>120</v>
      </c>
      <c r="C18" s="2">
        <v>120</v>
      </c>
      <c r="D18" s="2">
        <v>160</v>
      </c>
      <c r="E18" s="51">
        <v>0.24</v>
      </c>
      <c r="F18" s="51">
        <v>0.24</v>
      </c>
      <c r="G18" s="51">
        <v>0.32000000000000006</v>
      </c>
      <c r="H18" s="51">
        <v>0.24</v>
      </c>
      <c r="I18" s="51">
        <v>0.24</v>
      </c>
      <c r="J18" s="51">
        <v>0.32000000000000006</v>
      </c>
      <c r="K18" s="51">
        <v>6.24</v>
      </c>
      <c r="L18" s="51">
        <v>12.228</v>
      </c>
      <c r="M18" s="51">
        <v>16.304000000000002</v>
      </c>
      <c r="N18" s="51">
        <v>27</v>
      </c>
      <c r="O18" s="51">
        <v>49.739999999999995</v>
      </c>
      <c r="P18" s="51">
        <v>66.32</v>
      </c>
      <c r="Q18" s="87"/>
      <c r="R18" s="87"/>
    </row>
    <row r="19" spans="1:18" ht="21" customHeight="1">
      <c r="A19" s="32" t="s">
        <v>92</v>
      </c>
      <c r="B19" s="20">
        <v>60</v>
      </c>
      <c r="C19" s="20">
        <v>60</v>
      </c>
      <c r="D19" s="20">
        <v>80</v>
      </c>
      <c r="E19" s="47">
        <v>0.8999999999999999</v>
      </c>
      <c r="F19" s="47">
        <v>0.8999999999999999</v>
      </c>
      <c r="G19" s="47">
        <v>1.2000000000000002</v>
      </c>
      <c r="H19" s="47">
        <v>0.06</v>
      </c>
      <c r="I19" s="47">
        <v>0.06</v>
      </c>
      <c r="J19" s="47">
        <v>0.08000000000000002</v>
      </c>
      <c r="K19" s="47">
        <v>13.08</v>
      </c>
      <c r="L19" s="47">
        <v>13.08</v>
      </c>
      <c r="M19" s="47">
        <v>17.44</v>
      </c>
      <c r="N19" s="47">
        <v>53.4</v>
      </c>
      <c r="O19" s="47">
        <v>53.4</v>
      </c>
      <c r="P19" s="47">
        <v>71.2</v>
      </c>
      <c r="Q19" s="87"/>
      <c r="R19" s="87"/>
    </row>
    <row r="20" spans="1:18" ht="21.75" customHeight="1">
      <c r="A20" s="61" t="s">
        <v>12</v>
      </c>
      <c r="B20" s="35"/>
      <c r="C20" s="52"/>
      <c r="D20" s="53"/>
      <c r="E20" s="50">
        <f>SUM(E13:E19)</f>
        <v>26.166299999999996</v>
      </c>
      <c r="F20" s="50">
        <f aca="true" t="shared" si="1" ref="F20:P20">SUM(F13:F19)</f>
        <v>26.166299999999993</v>
      </c>
      <c r="G20" s="50">
        <f t="shared" si="1"/>
        <v>32.77440000000001</v>
      </c>
      <c r="H20" s="50">
        <f t="shared" si="1"/>
        <v>18.611299999999996</v>
      </c>
      <c r="I20" s="50">
        <f t="shared" si="1"/>
        <v>18.611299999999996</v>
      </c>
      <c r="J20" s="50">
        <f t="shared" si="1"/>
        <v>22.404899999999998</v>
      </c>
      <c r="K20" s="50">
        <f t="shared" si="1"/>
        <v>83.27525999999999</v>
      </c>
      <c r="L20" s="50">
        <f t="shared" si="1"/>
        <v>89.26325999999999</v>
      </c>
      <c r="M20" s="50">
        <f t="shared" si="1"/>
        <v>107.28018</v>
      </c>
      <c r="N20" s="50">
        <f t="shared" si="1"/>
        <v>602.5016999999999</v>
      </c>
      <c r="O20" s="50">
        <f t="shared" si="1"/>
        <v>625.2416999999999</v>
      </c>
      <c r="P20" s="50">
        <f t="shared" si="1"/>
        <v>755.9806000000001</v>
      </c>
      <c r="Q20" s="87"/>
      <c r="R20" s="87"/>
    </row>
    <row r="21" spans="1:18" ht="17.25" customHeight="1">
      <c r="A21" s="217" t="s">
        <v>9</v>
      </c>
      <c r="B21" s="217"/>
      <c r="C21" s="217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17"/>
      <c r="P21" s="217"/>
      <c r="Q21" s="87"/>
      <c r="R21" s="87"/>
    </row>
    <row r="22" spans="1:18" ht="17.25" customHeight="1">
      <c r="A22" s="2"/>
      <c r="B22" s="2"/>
      <c r="C22" s="2"/>
      <c r="D22" s="2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57"/>
      <c r="P22" s="2"/>
      <c r="Q22" s="87"/>
      <c r="R22" s="87"/>
    </row>
    <row r="23" spans="1:18" ht="39.75" customHeight="1">
      <c r="A23" s="96" t="s">
        <v>145</v>
      </c>
      <c r="B23" s="2">
        <v>95</v>
      </c>
      <c r="C23" s="2">
        <v>100</v>
      </c>
      <c r="D23" s="179">
        <v>114</v>
      </c>
      <c r="E23" s="180">
        <v>5.619400000000001</v>
      </c>
      <c r="F23" s="180">
        <v>5.6194</v>
      </c>
      <c r="G23" s="180">
        <v>6.4993</v>
      </c>
      <c r="H23" s="180">
        <v>4.896</v>
      </c>
      <c r="I23" s="180">
        <v>4.896</v>
      </c>
      <c r="J23" s="180">
        <v>5.825</v>
      </c>
      <c r="K23" s="180">
        <v>19.308100000000003</v>
      </c>
      <c r="L23" s="180">
        <v>24.298100000000005</v>
      </c>
      <c r="M23" s="180">
        <v>27.62845</v>
      </c>
      <c r="N23" s="180">
        <v>143.71</v>
      </c>
      <c r="O23" s="51">
        <v>162.66</v>
      </c>
      <c r="P23" s="51">
        <v>187.69</v>
      </c>
      <c r="Q23" s="87"/>
      <c r="R23" s="87"/>
    </row>
    <row r="24" spans="1:18" ht="18.75">
      <c r="A24" s="36" t="s">
        <v>226</v>
      </c>
      <c r="B24" s="2">
        <v>50</v>
      </c>
      <c r="C24" s="2">
        <v>50</v>
      </c>
      <c r="D24" s="2">
        <v>70</v>
      </c>
      <c r="E24" s="51">
        <v>0.91</v>
      </c>
      <c r="F24" s="51">
        <v>0.91</v>
      </c>
      <c r="G24" s="51">
        <v>1.2</v>
      </c>
      <c r="H24" s="51">
        <v>2.05</v>
      </c>
      <c r="I24" s="51">
        <v>2.05</v>
      </c>
      <c r="J24" s="51">
        <v>2.578</v>
      </c>
      <c r="K24" s="51">
        <v>8.34</v>
      </c>
      <c r="L24" s="51">
        <v>8.34</v>
      </c>
      <c r="M24" s="51">
        <v>10.92</v>
      </c>
      <c r="N24" s="51">
        <v>51.69</v>
      </c>
      <c r="O24" s="51">
        <v>51.69</v>
      </c>
      <c r="P24" s="51">
        <v>66.615</v>
      </c>
      <c r="Q24" s="87"/>
      <c r="R24" s="87"/>
    </row>
    <row r="25" spans="1:18" ht="22.5" customHeight="1">
      <c r="A25" s="33" t="s">
        <v>146</v>
      </c>
      <c r="B25" s="2">
        <v>100</v>
      </c>
      <c r="C25" s="2">
        <v>100</v>
      </c>
      <c r="D25" s="2">
        <v>120</v>
      </c>
      <c r="E25" s="51">
        <v>3.39</v>
      </c>
      <c r="F25" s="51">
        <v>3.39</v>
      </c>
      <c r="G25" s="51">
        <v>4.06</v>
      </c>
      <c r="H25" s="51">
        <v>3.39</v>
      </c>
      <c r="I25" s="51">
        <v>3.39</v>
      </c>
      <c r="J25" s="51">
        <v>4.06</v>
      </c>
      <c r="K25" s="51">
        <v>4.98</v>
      </c>
      <c r="L25" s="51">
        <v>4.98</v>
      </c>
      <c r="M25" s="51">
        <v>5.97</v>
      </c>
      <c r="N25" s="51">
        <v>63</v>
      </c>
      <c r="O25" s="51">
        <v>63</v>
      </c>
      <c r="P25" s="51">
        <v>76.2</v>
      </c>
      <c r="Q25" s="87"/>
      <c r="R25" s="87"/>
    </row>
    <row r="26" spans="1:18" ht="18.75">
      <c r="A26" s="36" t="s">
        <v>109</v>
      </c>
      <c r="B26" s="2">
        <v>60</v>
      </c>
      <c r="C26" s="2">
        <v>60</v>
      </c>
      <c r="D26" s="2">
        <v>80</v>
      </c>
      <c r="E26" s="51">
        <v>0.24</v>
      </c>
      <c r="F26" s="51">
        <v>0.24</v>
      </c>
      <c r="G26" s="51">
        <v>0.32000000000000006</v>
      </c>
      <c r="H26" s="51">
        <v>0.24</v>
      </c>
      <c r="I26" s="51">
        <v>0.24</v>
      </c>
      <c r="J26" s="51">
        <v>0.32000000000000006</v>
      </c>
      <c r="K26" s="51">
        <v>6.24</v>
      </c>
      <c r="L26" s="51">
        <v>6.24</v>
      </c>
      <c r="M26" s="51">
        <v>8.32</v>
      </c>
      <c r="N26" s="51">
        <v>27</v>
      </c>
      <c r="O26" s="51">
        <v>27</v>
      </c>
      <c r="P26" s="51">
        <v>36</v>
      </c>
      <c r="Q26" s="87"/>
      <c r="R26" s="87"/>
    </row>
    <row r="27" spans="1:18" ht="17.25" customHeight="1">
      <c r="A27" s="24" t="s">
        <v>10</v>
      </c>
      <c r="B27" s="22"/>
      <c r="C27" s="66"/>
      <c r="D27" s="13"/>
      <c r="E27" s="25">
        <f>SUM(E23:E26)</f>
        <v>10.159400000000002</v>
      </c>
      <c r="F27" s="25">
        <f aca="true" t="shared" si="2" ref="F27:P27">SUM(F23:F26)</f>
        <v>10.1594</v>
      </c>
      <c r="G27" s="25">
        <f t="shared" si="2"/>
        <v>12.0793</v>
      </c>
      <c r="H27" s="25">
        <f t="shared" si="2"/>
        <v>10.576</v>
      </c>
      <c r="I27" s="25">
        <f t="shared" si="2"/>
        <v>10.576</v>
      </c>
      <c r="J27" s="25">
        <f t="shared" si="2"/>
        <v>12.783000000000001</v>
      </c>
      <c r="K27" s="25">
        <f t="shared" si="2"/>
        <v>38.868100000000005</v>
      </c>
      <c r="L27" s="25">
        <f t="shared" si="2"/>
        <v>43.858100000000015</v>
      </c>
      <c r="M27" s="25">
        <f t="shared" si="2"/>
        <v>52.83845</v>
      </c>
      <c r="N27" s="25">
        <f t="shared" si="2"/>
        <v>285.4</v>
      </c>
      <c r="O27" s="25">
        <f t="shared" si="2"/>
        <v>304.35</v>
      </c>
      <c r="P27" s="25">
        <f t="shared" si="2"/>
        <v>366.505</v>
      </c>
      <c r="Q27" s="87"/>
      <c r="R27" s="87"/>
    </row>
    <row r="28" spans="1:18" ht="18.75">
      <c r="A28" s="130" t="s">
        <v>90</v>
      </c>
      <c r="B28" s="31"/>
      <c r="C28" s="31"/>
      <c r="D28" s="31"/>
      <c r="E28" s="131">
        <f>E27+E20+E11</f>
        <v>56.113699999999994</v>
      </c>
      <c r="F28" s="131">
        <f aca="true" t="shared" si="3" ref="F28:P28">F27+F20+F11</f>
        <v>56.113699999999994</v>
      </c>
      <c r="G28" s="131">
        <f t="shared" si="3"/>
        <v>73.3767</v>
      </c>
      <c r="H28" s="131">
        <f t="shared" si="3"/>
        <v>51.7713</v>
      </c>
      <c r="I28" s="131">
        <f t="shared" si="3"/>
        <v>51.7713</v>
      </c>
      <c r="J28" s="131">
        <f t="shared" si="3"/>
        <v>68.9969</v>
      </c>
      <c r="K28" s="131">
        <f t="shared" si="3"/>
        <v>171.37336</v>
      </c>
      <c r="L28" s="131">
        <f t="shared" si="3"/>
        <v>182.35136</v>
      </c>
      <c r="M28" s="131">
        <f t="shared" si="3"/>
        <v>222.29863</v>
      </c>
      <c r="N28" s="131">
        <f t="shared" si="3"/>
        <v>1280.1217</v>
      </c>
      <c r="O28" s="131">
        <f t="shared" si="3"/>
        <v>1321.8117</v>
      </c>
      <c r="P28" s="131">
        <f t="shared" si="3"/>
        <v>1609.3156</v>
      </c>
      <c r="Q28" s="87"/>
      <c r="R28" s="87"/>
    </row>
    <row r="29" spans="1:18" ht="21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8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8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8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8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8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8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8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8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8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8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8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8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8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8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8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8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8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8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8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8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8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8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8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8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8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8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8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8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8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8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8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8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8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8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8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8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8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8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8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8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8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8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8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8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8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8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8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8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8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8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8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8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8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8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8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8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8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8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8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8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8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8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8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8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8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8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8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8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8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8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8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8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8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8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8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8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8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8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8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8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8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8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8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8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8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8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8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8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8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8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8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8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8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8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8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8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8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8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8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8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8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8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8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8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8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8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8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8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8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8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8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8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8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8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8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8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8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8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8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8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8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8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8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8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8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8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8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8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8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18" ht="18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</row>
    <row r="162" spans="1:18" ht="18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</row>
    <row r="163" spans="1:18" ht="18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</row>
    <row r="164" spans="1:18" ht="18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</row>
    <row r="165" spans="1:18" ht="18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</row>
    <row r="166" spans="1:18" ht="18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</row>
    <row r="167" spans="1:18" ht="18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</row>
    <row r="168" spans="1:18" ht="18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</row>
    <row r="169" spans="1:18" ht="18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</row>
    <row r="170" spans="1:18" ht="18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</row>
    <row r="171" spans="1:18" ht="18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</row>
    <row r="172" spans="1:18" ht="18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</row>
    <row r="173" spans="1:18" ht="18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</row>
    <row r="174" spans="1:18" ht="18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</row>
    <row r="175" spans="1:18" ht="18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</row>
    <row r="176" spans="1:18" ht="18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</row>
    <row r="177" spans="1:18" ht="18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</row>
    <row r="178" spans="1:18" ht="18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</row>
    <row r="179" spans="1:18" ht="18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</row>
    <row r="180" spans="1:18" ht="18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</row>
    <row r="181" spans="1:18" ht="18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</row>
    <row r="182" spans="1:18" ht="18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</row>
    <row r="183" spans="1:18" ht="18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</row>
    <row r="184" spans="1:18" ht="18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</row>
    <row r="185" spans="1:18" ht="18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</row>
    <row r="186" spans="1:18" ht="18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</row>
    <row r="187" spans="1:18" ht="18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</row>
    <row r="188" spans="1:18" ht="18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</row>
    <row r="189" spans="1:18" ht="18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</row>
    <row r="190" spans="1:18" ht="18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</row>
    <row r="191" spans="1:18" ht="18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</row>
    <row r="192" spans="1:18" ht="18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</row>
    <row r="193" spans="1:18" ht="18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</row>
    <row r="194" spans="1:18" ht="18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</row>
    <row r="195" spans="1:18" ht="18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</row>
    <row r="196" spans="1:18" ht="18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</row>
    <row r="197" spans="1:18" ht="18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</row>
    <row r="198" spans="1:18" ht="18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</row>
    <row r="199" spans="1:18" ht="18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</row>
    <row r="200" spans="1:18" ht="18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</row>
    <row r="201" spans="1:18" ht="18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18" ht="18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</row>
    <row r="203" spans="1:18" ht="18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</row>
    <row r="204" spans="1:18" ht="18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</row>
    <row r="205" spans="1:18" ht="18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</row>
    <row r="206" spans="1:18" ht="18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1:18" ht="18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1:18" ht="18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1:18" ht="18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1:18" ht="18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1:18" ht="18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1:18" ht="18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1:18" ht="18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</row>
    <row r="214" spans="1:18" ht="18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1:18" ht="18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3"/>
      <c r="Q215" s="87"/>
      <c r="R215" s="87"/>
    </row>
    <row r="216" spans="16:18" ht="18.75">
      <c r="P216" s="94"/>
      <c r="Q216" s="87"/>
      <c r="R216" s="87"/>
    </row>
    <row r="217" spans="17:18" ht="18.75">
      <c r="Q217" s="87"/>
      <c r="R217" s="87"/>
    </row>
    <row r="218" spans="17:18" ht="18.75">
      <c r="Q218" s="87"/>
      <c r="R218" s="87"/>
    </row>
    <row r="219" spans="17:18" ht="18.75">
      <c r="Q219" s="87"/>
      <c r="R219" s="87"/>
    </row>
    <row r="220" spans="17:18" ht="18.75">
      <c r="Q220" s="87"/>
      <c r="R220" s="87"/>
    </row>
    <row r="221" spans="17:18" ht="18.75">
      <c r="Q221" s="87"/>
      <c r="R221" s="87"/>
    </row>
    <row r="222" spans="17:18" ht="18.75">
      <c r="Q222" s="87"/>
      <c r="R222" s="87"/>
    </row>
    <row r="223" spans="17:18" ht="18.75">
      <c r="Q223" s="87"/>
      <c r="R223" s="87"/>
    </row>
    <row r="224" spans="17:18" ht="18.75">
      <c r="Q224" s="87"/>
      <c r="R224" s="87"/>
    </row>
    <row r="225" spans="17:18" ht="18.75">
      <c r="Q225" s="87"/>
      <c r="R225" s="87"/>
    </row>
    <row r="226" spans="17:18" ht="18.75">
      <c r="Q226" s="87"/>
      <c r="R226" s="87"/>
    </row>
    <row r="227" spans="17:18" ht="18.75">
      <c r="Q227" s="87"/>
      <c r="R227" s="87"/>
    </row>
    <row r="228" spans="17:18" ht="18.75">
      <c r="Q228" s="87"/>
      <c r="R228" s="87"/>
    </row>
    <row r="229" spans="17:18" ht="18.75">
      <c r="Q229" s="87"/>
      <c r="R229" s="87"/>
    </row>
    <row r="230" spans="17:18" ht="18.75">
      <c r="Q230" s="87"/>
      <c r="R230" s="87"/>
    </row>
    <row r="231" spans="17:18" ht="18.75">
      <c r="Q231" s="87"/>
      <c r="R231" s="87"/>
    </row>
    <row r="232" spans="17:18" ht="18.75">
      <c r="Q232" s="87"/>
      <c r="R232" s="87"/>
    </row>
    <row r="233" spans="17:18" ht="18.75">
      <c r="Q233" s="87"/>
      <c r="R233" s="87"/>
    </row>
    <row r="234" spans="17:18" ht="18.75">
      <c r="Q234" s="87"/>
      <c r="R234" s="87"/>
    </row>
    <row r="235" spans="17:18" ht="18.75">
      <c r="Q235" s="87"/>
      <c r="R235" s="87"/>
    </row>
    <row r="236" spans="17:18" ht="18.75">
      <c r="Q236" s="87"/>
      <c r="R236" s="87"/>
    </row>
    <row r="237" spans="17:18" ht="18.75">
      <c r="Q237" s="87"/>
      <c r="R237" s="87"/>
    </row>
    <row r="238" spans="17:18" ht="18.75">
      <c r="Q238" s="87"/>
      <c r="R238" s="87"/>
    </row>
    <row r="239" spans="17:18" ht="18.75">
      <c r="Q239" s="92"/>
      <c r="R239" s="87"/>
    </row>
    <row r="240" ht="18.75">
      <c r="R240" s="87"/>
    </row>
    <row r="241" ht="18.75">
      <c r="R241" s="87"/>
    </row>
    <row r="242" ht="18.75">
      <c r="R242" s="87"/>
    </row>
    <row r="243" ht="18.75">
      <c r="R243" s="87"/>
    </row>
    <row r="244" ht="18.75">
      <c r="R244" s="93"/>
    </row>
  </sheetData>
  <sheetProtection/>
  <mergeCells count="11">
    <mergeCell ref="A5:P5"/>
    <mergeCell ref="A12:P12"/>
    <mergeCell ref="A21:P21"/>
    <mergeCell ref="A1:P1"/>
    <mergeCell ref="B2:D3"/>
    <mergeCell ref="E2:P2"/>
    <mergeCell ref="E3:G3"/>
    <mergeCell ref="H3:J3"/>
    <mergeCell ref="A2:A4"/>
    <mergeCell ref="K3:M3"/>
    <mergeCell ref="N3:P3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29" max="255" man="1"/>
  </rowBreaks>
  <colBreaks count="1" manualBreakCount="1">
    <brk id="1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Z231"/>
  <sheetViews>
    <sheetView view="pageBreakPreview" zoomScale="70" zoomScaleNormal="70" zoomScaleSheetLayoutView="70" zoomScalePageLayoutView="0" workbookViewId="0" topLeftCell="A7">
      <selection activeCell="E27" sqref="E27:P27"/>
    </sheetView>
  </sheetViews>
  <sheetFormatPr defaultColWidth="9.140625" defaultRowHeight="15"/>
  <cols>
    <col min="1" max="1" width="45.7109375" style="88" customWidth="1"/>
    <col min="2" max="2" width="9.8515625" style="88" customWidth="1"/>
    <col min="3" max="3" width="8.8515625" style="88" customWidth="1"/>
    <col min="4" max="4" width="10.140625" style="88" customWidth="1"/>
    <col min="5" max="5" width="9.57421875" style="88" customWidth="1"/>
    <col min="6" max="6" width="9.8515625" style="88" customWidth="1"/>
    <col min="7" max="7" width="10.28125" style="88" customWidth="1"/>
    <col min="8" max="8" width="9.7109375" style="88" customWidth="1"/>
    <col min="9" max="9" width="10.00390625" style="88" customWidth="1"/>
    <col min="10" max="10" width="12.421875" style="88" customWidth="1"/>
    <col min="11" max="11" width="10.00390625" style="88" customWidth="1"/>
    <col min="12" max="12" width="9.7109375" style="88" customWidth="1"/>
    <col min="13" max="14" width="10.57421875" style="88" customWidth="1"/>
    <col min="15" max="16" width="10.421875" style="88" customWidth="1"/>
    <col min="17" max="17" width="7.8515625" style="88" customWidth="1"/>
    <col min="18" max="18" width="9.140625" style="94" customWidth="1"/>
    <col min="19" max="16384" width="9.140625" style="87" customWidth="1"/>
  </cols>
  <sheetData>
    <row r="1" spans="1:18" ht="20.25">
      <c r="A1" s="230" t="s">
        <v>64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87"/>
      <c r="R1" s="87"/>
    </row>
    <row r="2" spans="1:18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87"/>
      <c r="R2" s="87"/>
    </row>
    <row r="3" spans="1:18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87"/>
      <c r="R3" s="87"/>
    </row>
    <row r="4" spans="1:18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7"/>
      <c r="R4" s="87"/>
    </row>
    <row r="5" spans="1:18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87"/>
      <c r="R5" s="87"/>
    </row>
    <row r="6" spans="1:18" ht="18.75">
      <c r="A6" s="32" t="s">
        <v>227</v>
      </c>
      <c r="B6" s="2">
        <v>100</v>
      </c>
      <c r="C6" s="2">
        <v>100</v>
      </c>
      <c r="D6" s="2">
        <v>120</v>
      </c>
      <c r="E6" s="51">
        <v>3.36</v>
      </c>
      <c r="F6" s="51">
        <v>3.36</v>
      </c>
      <c r="G6" s="51">
        <v>4.38</v>
      </c>
      <c r="H6" s="51">
        <v>2.318</v>
      </c>
      <c r="I6" s="51">
        <v>2.318</v>
      </c>
      <c r="J6" s="51">
        <v>2.911</v>
      </c>
      <c r="K6" s="51">
        <v>21.53</v>
      </c>
      <c r="L6" s="51">
        <v>21.53</v>
      </c>
      <c r="M6" s="51">
        <v>28.04</v>
      </c>
      <c r="N6" s="51">
        <v>120.98</v>
      </c>
      <c r="O6" s="51">
        <v>120.98</v>
      </c>
      <c r="P6" s="51">
        <v>156.58</v>
      </c>
      <c r="Q6" s="87"/>
      <c r="R6" s="87"/>
    </row>
    <row r="7" spans="1:18" ht="18.75">
      <c r="A7" s="122" t="s">
        <v>133</v>
      </c>
      <c r="B7" s="48" t="s">
        <v>78</v>
      </c>
      <c r="C7" s="48" t="s">
        <v>78</v>
      </c>
      <c r="D7" s="48" t="s">
        <v>79</v>
      </c>
      <c r="E7" s="47">
        <v>11.545190000000002</v>
      </c>
      <c r="F7" s="47">
        <v>11.545190000000002</v>
      </c>
      <c r="G7" s="47">
        <v>15.581780000000002</v>
      </c>
      <c r="H7" s="47">
        <v>5.290229999999999</v>
      </c>
      <c r="I7" s="47">
        <v>5.290229999999999</v>
      </c>
      <c r="J7" s="47">
        <v>6.60838</v>
      </c>
      <c r="K7" s="47">
        <v>11.551986</v>
      </c>
      <c r="L7" s="47">
        <v>11.551986</v>
      </c>
      <c r="M7" s="47">
        <v>15.060495999999999</v>
      </c>
      <c r="N7" s="47">
        <v>141.48901999999998</v>
      </c>
      <c r="O7" s="47">
        <v>141.48901999999998</v>
      </c>
      <c r="P7" s="47">
        <v>184.02882</v>
      </c>
      <c r="Q7" s="87"/>
      <c r="R7" s="87"/>
    </row>
    <row r="8" spans="1:26" s="58" customFormat="1" ht="22.5" customHeight="1">
      <c r="A8" s="32" t="s">
        <v>211</v>
      </c>
      <c r="B8" s="2">
        <v>77</v>
      </c>
      <c r="C8" s="2">
        <v>77</v>
      </c>
      <c r="D8" s="2">
        <v>88</v>
      </c>
      <c r="E8" s="51">
        <v>3.8</v>
      </c>
      <c r="F8" s="51">
        <v>3.8</v>
      </c>
      <c r="G8" s="51">
        <v>4.33</v>
      </c>
      <c r="H8" s="51">
        <v>1.64</v>
      </c>
      <c r="I8" s="51">
        <v>1.64</v>
      </c>
      <c r="J8" s="51">
        <v>1.66</v>
      </c>
      <c r="K8" s="51">
        <v>11.36</v>
      </c>
      <c r="L8" s="51">
        <v>11.36</v>
      </c>
      <c r="M8" s="51">
        <v>12.93</v>
      </c>
      <c r="N8" s="51">
        <v>71.99</v>
      </c>
      <c r="O8" s="51">
        <v>71.99</v>
      </c>
      <c r="P8" s="51">
        <v>80.11</v>
      </c>
      <c r="Q8" s="56"/>
      <c r="R8" s="56"/>
      <c r="S8" s="56"/>
      <c r="T8" s="56"/>
      <c r="U8" s="56"/>
      <c r="V8" s="56"/>
      <c r="W8" s="56"/>
      <c r="X8" s="56"/>
      <c r="Y8" s="56"/>
      <c r="Z8" s="57"/>
    </row>
    <row r="9" spans="1:18" ht="18.75">
      <c r="A9" s="33" t="s">
        <v>228</v>
      </c>
      <c r="B9" s="2">
        <v>90</v>
      </c>
      <c r="C9" s="2">
        <v>90</v>
      </c>
      <c r="D9" s="2">
        <v>125</v>
      </c>
      <c r="E9" s="51">
        <v>2.7</v>
      </c>
      <c r="F9" s="51">
        <v>2.7</v>
      </c>
      <c r="G9" s="51">
        <v>3.63</v>
      </c>
      <c r="H9" s="51">
        <v>3.6</v>
      </c>
      <c r="I9" s="51">
        <v>3.6</v>
      </c>
      <c r="J9" s="51">
        <v>5</v>
      </c>
      <c r="K9" s="51">
        <v>3.69</v>
      </c>
      <c r="L9" s="51">
        <v>3.69</v>
      </c>
      <c r="M9" s="51">
        <v>5.12</v>
      </c>
      <c r="N9" s="51">
        <v>57.6</v>
      </c>
      <c r="O9" s="51">
        <v>57.6</v>
      </c>
      <c r="P9" s="51">
        <v>80</v>
      </c>
      <c r="Q9" s="87"/>
      <c r="R9" s="87"/>
    </row>
    <row r="10" spans="1:18" ht="18.75">
      <c r="A10" s="32" t="s">
        <v>16</v>
      </c>
      <c r="B10" s="20">
        <v>30</v>
      </c>
      <c r="C10" s="20">
        <v>30</v>
      </c>
      <c r="D10" s="20">
        <v>30</v>
      </c>
      <c r="E10" s="47">
        <v>2.1</v>
      </c>
      <c r="F10" s="47">
        <v>2.1</v>
      </c>
      <c r="G10" s="47">
        <v>2.1</v>
      </c>
      <c r="H10" s="47">
        <v>2.4</v>
      </c>
      <c r="I10" s="47">
        <v>2.4</v>
      </c>
      <c r="J10" s="47">
        <v>2.4</v>
      </c>
      <c r="K10" s="47">
        <v>9.9</v>
      </c>
      <c r="L10" s="47">
        <v>9.9</v>
      </c>
      <c r="M10" s="47">
        <v>9.9</v>
      </c>
      <c r="N10" s="47">
        <v>71.1</v>
      </c>
      <c r="O10" s="47">
        <v>71.1</v>
      </c>
      <c r="P10" s="47">
        <v>71.1</v>
      </c>
      <c r="Q10" s="87"/>
      <c r="R10" s="87"/>
    </row>
    <row r="11" spans="1:18" ht="18.75">
      <c r="A11" s="36" t="s">
        <v>109</v>
      </c>
      <c r="B11" s="2">
        <v>60</v>
      </c>
      <c r="C11" s="2">
        <v>60</v>
      </c>
      <c r="D11" s="2">
        <v>80</v>
      </c>
      <c r="E11" s="51">
        <v>0.24</v>
      </c>
      <c r="F11" s="51">
        <v>0.24</v>
      </c>
      <c r="G11" s="51">
        <v>0.32000000000000006</v>
      </c>
      <c r="H11" s="51">
        <v>0.24</v>
      </c>
      <c r="I11" s="51">
        <v>0.24</v>
      </c>
      <c r="J11" s="51">
        <v>0.32000000000000006</v>
      </c>
      <c r="K11" s="51">
        <v>6.24</v>
      </c>
      <c r="L11" s="51">
        <v>6.24</v>
      </c>
      <c r="M11" s="51">
        <v>8.32</v>
      </c>
      <c r="N11" s="51">
        <v>27</v>
      </c>
      <c r="O11" s="51">
        <v>27</v>
      </c>
      <c r="P11" s="51">
        <v>36</v>
      </c>
      <c r="Q11" s="87"/>
      <c r="R11" s="87"/>
    </row>
    <row r="12" spans="1:18" ht="18.75">
      <c r="A12" s="61" t="s">
        <v>7</v>
      </c>
      <c r="B12" s="62"/>
      <c r="C12" s="62"/>
      <c r="D12" s="52"/>
      <c r="E12" s="50">
        <f>SUM(E6:E11)</f>
        <v>23.74519</v>
      </c>
      <c r="F12" s="50">
        <f aca="true" t="shared" si="0" ref="F12:P12">SUM(F6:F11)</f>
        <v>23.74519</v>
      </c>
      <c r="G12" s="50">
        <f t="shared" si="0"/>
        <v>30.341780000000004</v>
      </c>
      <c r="H12" s="50">
        <f t="shared" si="0"/>
        <v>15.48823</v>
      </c>
      <c r="I12" s="50">
        <f t="shared" si="0"/>
        <v>15.48823</v>
      </c>
      <c r="J12" s="50">
        <f t="shared" si="0"/>
        <v>18.89938</v>
      </c>
      <c r="K12" s="50">
        <f t="shared" si="0"/>
        <v>64.271986</v>
      </c>
      <c r="L12" s="50">
        <f t="shared" si="0"/>
        <v>64.271986</v>
      </c>
      <c r="M12" s="50">
        <f t="shared" si="0"/>
        <v>79.370496</v>
      </c>
      <c r="N12" s="50">
        <f t="shared" si="0"/>
        <v>490.15902000000006</v>
      </c>
      <c r="O12" s="50">
        <f t="shared" si="0"/>
        <v>490.15902000000006</v>
      </c>
      <c r="P12" s="50">
        <f t="shared" si="0"/>
        <v>607.8188200000001</v>
      </c>
      <c r="Q12" s="87"/>
      <c r="R12" s="87"/>
    </row>
    <row r="13" spans="1:18" ht="18.75">
      <c r="A13" s="217" t="s">
        <v>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87"/>
      <c r="R13" s="87"/>
    </row>
    <row r="14" spans="1:18" ht="37.5">
      <c r="A14" s="86" t="s">
        <v>114</v>
      </c>
      <c r="B14" s="23">
        <v>150</v>
      </c>
      <c r="C14" s="23">
        <v>150</v>
      </c>
      <c r="D14" s="23" t="s">
        <v>27</v>
      </c>
      <c r="E14" s="136">
        <v>1.26</v>
      </c>
      <c r="F14" s="136">
        <v>1.26</v>
      </c>
      <c r="G14" s="136">
        <v>1.87</v>
      </c>
      <c r="H14" s="136">
        <v>2.59</v>
      </c>
      <c r="I14" s="136">
        <v>2.59</v>
      </c>
      <c r="J14" s="136">
        <v>4.97</v>
      </c>
      <c r="K14" s="136">
        <v>9.19</v>
      </c>
      <c r="L14" s="136">
        <v>10.19</v>
      </c>
      <c r="M14" s="136">
        <v>13.93</v>
      </c>
      <c r="N14" s="136">
        <v>62.89</v>
      </c>
      <c r="O14" s="136">
        <v>66.68</v>
      </c>
      <c r="P14" s="136">
        <v>104.61</v>
      </c>
      <c r="Q14" s="87"/>
      <c r="R14" s="87"/>
    </row>
    <row r="15" spans="1:18" ht="18.75">
      <c r="A15" s="21" t="s">
        <v>40</v>
      </c>
      <c r="B15" s="20">
        <v>91</v>
      </c>
      <c r="C15" s="20">
        <v>91</v>
      </c>
      <c r="D15" s="20">
        <v>114</v>
      </c>
      <c r="E15" s="47">
        <v>2.01</v>
      </c>
      <c r="F15" s="47">
        <v>2.01</v>
      </c>
      <c r="G15" s="47">
        <v>2.51</v>
      </c>
      <c r="H15" s="47">
        <v>2.12</v>
      </c>
      <c r="I15" s="47">
        <v>2.12</v>
      </c>
      <c r="J15" s="47">
        <v>2.65</v>
      </c>
      <c r="K15" s="47">
        <v>14.53</v>
      </c>
      <c r="L15" s="47">
        <v>14.53</v>
      </c>
      <c r="M15" s="47">
        <v>18.16</v>
      </c>
      <c r="N15" s="47">
        <v>84.5</v>
      </c>
      <c r="O15" s="47">
        <v>84.5</v>
      </c>
      <c r="P15" s="47">
        <v>105.63</v>
      </c>
      <c r="Q15" s="87"/>
      <c r="R15" s="87"/>
    </row>
    <row r="16" spans="1:18" ht="21.75" customHeight="1">
      <c r="A16" s="21" t="s">
        <v>122</v>
      </c>
      <c r="B16" s="20">
        <v>47</v>
      </c>
      <c r="C16" s="20">
        <v>47</v>
      </c>
      <c r="D16" s="20">
        <v>70</v>
      </c>
      <c r="E16" s="47">
        <v>9.75</v>
      </c>
      <c r="F16" s="47">
        <v>9.75</v>
      </c>
      <c r="G16" s="47">
        <v>14.14</v>
      </c>
      <c r="H16" s="47">
        <v>1.21</v>
      </c>
      <c r="I16" s="47">
        <v>1.21</v>
      </c>
      <c r="J16" s="47">
        <v>1.82</v>
      </c>
      <c r="K16" s="47">
        <v>23.29</v>
      </c>
      <c r="L16" s="47">
        <v>23.29</v>
      </c>
      <c r="M16" s="47">
        <v>30.43</v>
      </c>
      <c r="N16" s="47">
        <v>85.35</v>
      </c>
      <c r="O16" s="47">
        <v>85.35</v>
      </c>
      <c r="P16" s="47">
        <v>121.31</v>
      </c>
      <c r="Q16" s="87"/>
      <c r="R16" s="87"/>
    </row>
    <row r="17" spans="1:18" ht="18.75" customHeight="1">
      <c r="A17" s="32" t="s">
        <v>111</v>
      </c>
      <c r="B17" s="2">
        <v>100</v>
      </c>
      <c r="C17" s="2">
        <v>100</v>
      </c>
      <c r="D17" s="2">
        <v>110</v>
      </c>
      <c r="E17" s="51">
        <v>1.85</v>
      </c>
      <c r="F17" s="51">
        <v>1.85</v>
      </c>
      <c r="G17" s="51">
        <v>2.21</v>
      </c>
      <c r="H17" s="51">
        <v>3.55</v>
      </c>
      <c r="I17" s="51">
        <v>3.55</v>
      </c>
      <c r="J17" s="51">
        <v>5.32</v>
      </c>
      <c r="K17" s="51">
        <v>9.75</v>
      </c>
      <c r="L17" s="51">
        <v>9.75</v>
      </c>
      <c r="M17" s="51">
        <v>14.84</v>
      </c>
      <c r="N17" s="51">
        <v>74.09</v>
      </c>
      <c r="O17" s="51">
        <v>74.09</v>
      </c>
      <c r="P17" s="51">
        <v>99.26</v>
      </c>
      <c r="Q17" s="87"/>
      <c r="R17" s="87"/>
    </row>
    <row r="18" spans="1:18" ht="19.5" customHeight="1">
      <c r="A18" s="21" t="s">
        <v>16</v>
      </c>
      <c r="B18" s="23">
        <v>30</v>
      </c>
      <c r="C18" s="23">
        <v>30</v>
      </c>
      <c r="D18" s="23">
        <v>30</v>
      </c>
      <c r="E18" s="136">
        <v>2.1</v>
      </c>
      <c r="F18" s="136">
        <v>2.1</v>
      </c>
      <c r="G18" s="136">
        <v>2.1</v>
      </c>
      <c r="H18" s="136">
        <v>2.4</v>
      </c>
      <c r="I18" s="136">
        <v>2.4</v>
      </c>
      <c r="J18" s="136">
        <v>2.4</v>
      </c>
      <c r="K18" s="136">
        <v>9.9</v>
      </c>
      <c r="L18" s="136">
        <v>9.9</v>
      </c>
      <c r="M18" s="136">
        <v>9.9</v>
      </c>
      <c r="N18" s="136">
        <v>71.1</v>
      </c>
      <c r="O18" s="136">
        <v>71.1</v>
      </c>
      <c r="P18" s="136">
        <v>71.1</v>
      </c>
      <c r="Q18" s="87"/>
      <c r="R18" s="87"/>
    </row>
    <row r="19" spans="1:18" ht="18.75">
      <c r="A19" s="33" t="s">
        <v>20</v>
      </c>
      <c r="B19" s="2">
        <v>100</v>
      </c>
      <c r="C19" s="2">
        <v>100</v>
      </c>
      <c r="D19" s="2">
        <v>135</v>
      </c>
      <c r="E19" s="51">
        <v>0.165</v>
      </c>
      <c r="F19" s="51">
        <v>0.165</v>
      </c>
      <c r="G19" s="51">
        <v>0.22000000000000003</v>
      </c>
      <c r="H19" s="51">
        <v>0</v>
      </c>
      <c r="I19" s="51">
        <v>0</v>
      </c>
      <c r="J19" s="51">
        <v>0</v>
      </c>
      <c r="K19" s="51">
        <v>3.8249999999999997</v>
      </c>
      <c r="L19" s="51">
        <v>8.815</v>
      </c>
      <c r="M19" s="51">
        <v>12.086000000000002</v>
      </c>
      <c r="N19" s="51">
        <v>14.924999999999999</v>
      </c>
      <c r="O19" s="51">
        <v>33.875</v>
      </c>
      <c r="P19" s="51">
        <v>46.43000000000001</v>
      </c>
      <c r="Q19" s="87"/>
      <c r="R19" s="87"/>
    </row>
    <row r="20" spans="1:18" ht="18.75">
      <c r="A20" s="61" t="s">
        <v>12</v>
      </c>
      <c r="B20" s="62"/>
      <c r="C20" s="52"/>
      <c r="D20" s="90"/>
      <c r="E20" s="50">
        <f>SUM(E14:E19)</f>
        <v>17.134999999999998</v>
      </c>
      <c r="F20" s="50">
        <f aca="true" t="shared" si="1" ref="F20:P20">SUM(F14:F19)</f>
        <v>17.134999999999998</v>
      </c>
      <c r="G20" s="50">
        <f t="shared" si="1"/>
        <v>23.05</v>
      </c>
      <c r="H20" s="50">
        <f t="shared" si="1"/>
        <v>11.87</v>
      </c>
      <c r="I20" s="50">
        <f t="shared" si="1"/>
        <v>11.87</v>
      </c>
      <c r="J20" s="50">
        <f t="shared" si="1"/>
        <v>17.16</v>
      </c>
      <c r="K20" s="50">
        <f t="shared" si="1"/>
        <v>70.485</v>
      </c>
      <c r="L20" s="50">
        <f t="shared" si="1"/>
        <v>76.475</v>
      </c>
      <c r="M20" s="50">
        <f t="shared" si="1"/>
        <v>99.346</v>
      </c>
      <c r="N20" s="50">
        <f t="shared" si="1"/>
        <v>392.85499999999996</v>
      </c>
      <c r="O20" s="50">
        <f t="shared" si="1"/>
        <v>415.595</v>
      </c>
      <c r="P20" s="50">
        <f t="shared" si="1"/>
        <v>548.3399999999999</v>
      </c>
      <c r="Q20" s="87"/>
      <c r="R20" s="87"/>
    </row>
    <row r="21" spans="1:18" ht="18.75">
      <c r="A21" s="217" t="s">
        <v>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87"/>
      <c r="R21" s="87"/>
    </row>
    <row r="22" spans="1:18" ht="21.75" customHeight="1">
      <c r="A22" s="32" t="s">
        <v>91</v>
      </c>
      <c r="B22" s="34">
        <v>48</v>
      </c>
      <c r="C22" s="34">
        <v>48</v>
      </c>
      <c r="D22" s="34">
        <v>63</v>
      </c>
      <c r="E22" s="65">
        <v>0.78</v>
      </c>
      <c r="F22" s="65">
        <v>0.78</v>
      </c>
      <c r="G22" s="65">
        <v>1.04</v>
      </c>
      <c r="H22" s="65">
        <v>2.0580000000000003</v>
      </c>
      <c r="I22" s="65">
        <v>2.0580000000000003</v>
      </c>
      <c r="J22" s="65">
        <v>2.5775000000000006</v>
      </c>
      <c r="K22" s="65">
        <v>5.04</v>
      </c>
      <c r="L22" s="65">
        <v>5.04</v>
      </c>
      <c r="M22" s="65">
        <v>6.72</v>
      </c>
      <c r="N22" s="65">
        <v>38.38</v>
      </c>
      <c r="O22" s="65">
        <v>38.38</v>
      </c>
      <c r="P22" s="65">
        <v>49.67</v>
      </c>
      <c r="Q22" s="87"/>
      <c r="R22" s="87"/>
    </row>
    <row r="23" spans="1:18" ht="18.75">
      <c r="A23" s="32" t="s">
        <v>140</v>
      </c>
      <c r="B23" s="20" t="s">
        <v>95</v>
      </c>
      <c r="C23" s="20" t="s">
        <v>96</v>
      </c>
      <c r="D23" s="20" t="s">
        <v>97</v>
      </c>
      <c r="E23" s="47">
        <v>10.82</v>
      </c>
      <c r="F23" s="47">
        <v>10.82</v>
      </c>
      <c r="G23" s="47">
        <v>13.81</v>
      </c>
      <c r="H23" s="47">
        <v>8.2</v>
      </c>
      <c r="I23" s="47">
        <v>8.2</v>
      </c>
      <c r="J23" s="47">
        <v>11.22</v>
      </c>
      <c r="K23" s="47">
        <v>16.81</v>
      </c>
      <c r="L23" s="47">
        <v>20.3</v>
      </c>
      <c r="M23" s="47">
        <v>26.38</v>
      </c>
      <c r="N23" s="47">
        <v>185.78</v>
      </c>
      <c r="O23" s="47">
        <v>199.05</v>
      </c>
      <c r="P23" s="47">
        <v>262.16</v>
      </c>
      <c r="Q23" s="87"/>
      <c r="R23" s="87"/>
    </row>
    <row r="24" spans="1:18" ht="18.75">
      <c r="A24" s="32" t="s">
        <v>148</v>
      </c>
      <c r="B24" s="174">
        <v>150</v>
      </c>
      <c r="C24" s="174">
        <v>150</v>
      </c>
      <c r="D24" s="174">
        <v>180</v>
      </c>
      <c r="E24" s="174">
        <v>5.02</v>
      </c>
      <c r="F24" s="174">
        <v>5.02</v>
      </c>
      <c r="G24" s="174">
        <v>6.02</v>
      </c>
      <c r="H24" s="174">
        <v>4.25</v>
      </c>
      <c r="I24" s="174">
        <v>4.25</v>
      </c>
      <c r="J24" s="174">
        <v>5.1</v>
      </c>
      <c r="K24" s="174">
        <v>8.06</v>
      </c>
      <c r="L24" s="174">
        <v>13.05</v>
      </c>
      <c r="M24" s="174">
        <v>17.66</v>
      </c>
      <c r="N24" s="174">
        <v>89.2</v>
      </c>
      <c r="O24" s="174">
        <v>108.15</v>
      </c>
      <c r="P24" s="174">
        <v>137.36</v>
      </c>
      <c r="Q24" s="87"/>
      <c r="R24" s="87"/>
    </row>
    <row r="25" spans="1:18" ht="18.75">
      <c r="A25" s="32" t="s">
        <v>92</v>
      </c>
      <c r="B25" s="20">
        <v>60</v>
      </c>
      <c r="C25" s="20">
        <v>60</v>
      </c>
      <c r="D25" s="20">
        <v>80</v>
      </c>
      <c r="E25" s="47">
        <v>0.8999999999999999</v>
      </c>
      <c r="F25" s="47">
        <v>0.8999999999999999</v>
      </c>
      <c r="G25" s="47">
        <v>1.2000000000000002</v>
      </c>
      <c r="H25" s="47">
        <v>0.06</v>
      </c>
      <c r="I25" s="47">
        <v>0.06</v>
      </c>
      <c r="J25" s="47">
        <v>0.08000000000000002</v>
      </c>
      <c r="K25" s="47">
        <v>13.08</v>
      </c>
      <c r="L25" s="47">
        <v>13.08</v>
      </c>
      <c r="M25" s="47">
        <v>17.44</v>
      </c>
      <c r="N25" s="47">
        <v>53.4</v>
      </c>
      <c r="O25" s="47">
        <v>53.4</v>
      </c>
      <c r="P25" s="47">
        <v>71.2</v>
      </c>
      <c r="Q25" s="87"/>
      <c r="R25" s="87"/>
    </row>
    <row r="26" spans="1:18" ht="18.75">
      <c r="A26" s="22" t="s">
        <v>10</v>
      </c>
      <c r="B26" s="22"/>
      <c r="C26" s="22"/>
      <c r="D26" s="22"/>
      <c r="E26" s="25">
        <f>SUM(E22:E25)</f>
        <v>17.519999999999996</v>
      </c>
      <c r="F26" s="25">
        <f aca="true" t="shared" si="2" ref="F26:P26">SUM(F22:F25)</f>
        <v>17.519999999999996</v>
      </c>
      <c r="G26" s="25">
        <f t="shared" si="2"/>
        <v>22.07</v>
      </c>
      <c r="H26" s="25">
        <f t="shared" si="2"/>
        <v>14.568</v>
      </c>
      <c r="I26" s="25">
        <f t="shared" si="2"/>
        <v>14.568</v>
      </c>
      <c r="J26" s="25">
        <f t="shared" si="2"/>
        <v>18.9775</v>
      </c>
      <c r="K26" s="25">
        <f t="shared" si="2"/>
        <v>42.989999999999995</v>
      </c>
      <c r="L26" s="25">
        <f t="shared" si="2"/>
        <v>51.47</v>
      </c>
      <c r="M26" s="25">
        <f t="shared" si="2"/>
        <v>68.2</v>
      </c>
      <c r="N26" s="25">
        <f t="shared" si="2"/>
        <v>366.76</v>
      </c>
      <c r="O26" s="25">
        <f t="shared" si="2"/>
        <v>398.98</v>
      </c>
      <c r="P26" s="25">
        <f t="shared" si="2"/>
        <v>520.3900000000001</v>
      </c>
      <c r="Q26" s="87"/>
      <c r="R26" s="87"/>
    </row>
    <row r="27" spans="1:18" ht="18.75">
      <c r="A27" s="130" t="s">
        <v>90</v>
      </c>
      <c r="B27" s="31"/>
      <c r="C27" s="31"/>
      <c r="D27" s="31"/>
      <c r="E27" s="131">
        <f>E26+E20+E12</f>
        <v>58.400189999999995</v>
      </c>
      <c r="F27" s="131">
        <f aca="true" t="shared" si="3" ref="F27:P27">F26+F20+F12</f>
        <v>58.400189999999995</v>
      </c>
      <c r="G27" s="131">
        <f t="shared" si="3"/>
        <v>75.46178</v>
      </c>
      <c r="H27" s="131">
        <f t="shared" si="3"/>
        <v>41.92623</v>
      </c>
      <c r="I27" s="131">
        <f t="shared" si="3"/>
        <v>41.92623</v>
      </c>
      <c r="J27" s="131">
        <f t="shared" si="3"/>
        <v>55.036880000000004</v>
      </c>
      <c r="K27" s="131">
        <f t="shared" si="3"/>
        <v>177.746986</v>
      </c>
      <c r="L27" s="131">
        <f t="shared" si="3"/>
        <v>192.216986</v>
      </c>
      <c r="M27" s="131">
        <f t="shared" si="3"/>
        <v>246.916496</v>
      </c>
      <c r="N27" s="131">
        <f t="shared" si="3"/>
        <v>1249.77402</v>
      </c>
      <c r="O27" s="131">
        <f t="shared" si="3"/>
        <v>1304.73402</v>
      </c>
      <c r="P27" s="131">
        <f t="shared" si="3"/>
        <v>1676.54882</v>
      </c>
      <c r="Q27" s="87"/>
      <c r="R27" s="87"/>
    </row>
    <row r="28" spans="1:18" ht="18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8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8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29.25" customHeight="1">
      <c r="A31" s="137"/>
      <c r="B31" s="138"/>
      <c r="C31" s="138"/>
      <c r="D31" s="138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87"/>
      <c r="R31" s="87"/>
    </row>
    <row r="32" spans="1:18" ht="18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8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8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8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8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8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8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8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8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8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8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8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8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8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8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8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8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8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8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8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8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8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8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8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8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8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8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8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8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8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8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8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8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8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8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8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8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8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8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8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8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8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8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8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8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8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8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8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8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8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8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8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8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8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8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8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8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8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8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8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8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8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8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8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8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8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8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8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8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8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8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8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8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8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8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8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8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8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8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8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8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8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8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8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8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8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8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8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8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8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8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8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8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8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8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8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8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8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8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8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8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8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8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8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8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8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8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8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8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8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8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8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8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8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8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8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8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8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8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8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8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8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8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8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8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8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8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18" ht="18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</row>
    <row r="162" spans="1:18" ht="18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</row>
    <row r="163" spans="1:18" ht="18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</row>
    <row r="164" spans="1:18" ht="18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</row>
    <row r="165" spans="1:18" ht="18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</row>
    <row r="166" spans="1:18" ht="18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</row>
    <row r="167" spans="1:18" ht="18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</row>
    <row r="168" spans="1:18" ht="18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</row>
    <row r="169" spans="1:18" ht="18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</row>
    <row r="170" spans="1:18" ht="18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</row>
    <row r="171" spans="1:18" ht="18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</row>
    <row r="172" spans="1:18" ht="18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</row>
    <row r="173" spans="1:18" ht="18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</row>
    <row r="174" spans="1:18" ht="18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</row>
    <row r="175" spans="1:18" ht="18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</row>
    <row r="176" spans="1:18" ht="18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</row>
    <row r="177" spans="1:18" ht="18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</row>
    <row r="178" spans="1:18" ht="18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</row>
    <row r="179" spans="1:18" ht="18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</row>
    <row r="180" spans="1:18" ht="18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</row>
    <row r="181" spans="1:18" ht="18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</row>
    <row r="182" spans="1:18" ht="18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</row>
    <row r="183" spans="1:18" ht="18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</row>
    <row r="184" spans="1:18" ht="18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</row>
    <row r="185" spans="1:18" ht="18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</row>
    <row r="186" spans="1:18" ht="18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</row>
    <row r="187" spans="1:18" ht="18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</row>
    <row r="188" spans="1:18" ht="18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</row>
    <row r="189" spans="1:18" ht="18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</row>
    <row r="190" spans="1:18" ht="18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</row>
    <row r="191" spans="1:18" ht="18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</row>
    <row r="192" spans="1:18" ht="18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</row>
    <row r="193" spans="1:18" ht="18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</row>
    <row r="194" spans="1:18" ht="18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</row>
    <row r="195" spans="1:18" ht="18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</row>
    <row r="196" spans="1:18" ht="18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</row>
    <row r="197" spans="1:18" ht="18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</row>
    <row r="198" spans="1:18" ht="18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</row>
    <row r="199" spans="1:18" ht="18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</row>
    <row r="200" spans="1:18" ht="18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</row>
    <row r="201" spans="1:18" ht="18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18" ht="18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</row>
    <row r="203" spans="1:18" ht="18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</row>
    <row r="204" spans="1:18" ht="18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</row>
    <row r="205" spans="1:18" ht="18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</row>
    <row r="206" spans="1:18" ht="18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1:18" ht="18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1:18" ht="18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1:18" ht="18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1:18" ht="18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1:18" ht="18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1:18" ht="18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1:18" ht="18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</row>
    <row r="214" spans="1:18" ht="18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1:18" ht="18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3"/>
      <c r="Q215" s="87"/>
      <c r="R215" s="87"/>
    </row>
    <row r="216" spans="16:18" ht="18.75">
      <c r="P216" s="94"/>
      <c r="Q216" s="87"/>
      <c r="R216" s="87"/>
    </row>
    <row r="217" spans="17:18" ht="18.75">
      <c r="Q217" s="87"/>
      <c r="R217" s="87"/>
    </row>
    <row r="218" spans="17:18" ht="18.75">
      <c r="Q218" s="87"/>
      <c r="R218" s="87"/>
    </row>
    <row r="219" spans="17:18" ht="18.75">
      <c r="Q219" s="87"/>
      <c r="R219" s="87"/>
    </row>
    <row r="220" spans="17:18" ht="18.75">
      <c r="Q220" s="87"/>
      <c r="R220" s="87"/>
    </row>
    <row r="221" spans="17:18" ht="18.75">
      <c r="Q221" s="87"/>
      <c r="R221" s="87"/>
    </row>
    <row r="222" spans="17:18" ht="18.75">
      <c r="Q222" s="87"/>
      <c r="R222" s="87"/>
    </row>
    <row r="223" spans="17:18" ht="18.75">
      <c r="Q223" s="87"/>
      <c r="R223" s="87"/>
    </row>
    <row r="224" spans="17:18" ht="18.75">
      <c r="Q224" s="87"/>
      <c r="R224" s="87"/>
    </row>
    <row r="225" spans="17:18" ht="18.75">
      <c r="Q225" s="87"/>
      <c r="R225" s="87"/>
    </row>
    <row r="226" spans="17:18" ht="18.75">
      <c r="Q226" s="92"/>
      <c r="R226" s="87"/>
    </row>
    <row r="227" ht="18.75">
      <c r="R227" s="87"/>
    </row>
    <row r="228" ht="18.75">
      <c r="R228" s="87"/>
    </row>
    <row r="229" ht="18.75">
      <c r="R229" s="87"/>
    </row>
    <row r="230" ht="18.75">
      <c r="R230" s="87"/>
    </row>
    <row r="231" ht="18.75">
      <c r="R231" s="93"/>
    </row>
  </sheetData>
  <sheetProtection/>
  <mergeCells count="11">
    <mergeCell ref="E2:P2"/>
    <mergeCell ref="E3:G3"/>
    <mergeCell ref="H3:J3"/>
    <mergeCell ref="K3:M3"/>
    <mergeCell ref="N3:P3"/>
    <mergeCell ref="A21:P21"/>
    <mergeCell ref="A1:P1"/>
    <mergeCell ref="A13:P13"/>
    <mergeCell ref="A5:P5"/>
    <mergeCell ref="A2:A4"/>
    <mergeCell ref="B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Z212"/>
  <sheetViews>
    <sheetView view="pageBreakPreview" zoomScale="70" zoomScaleNormal="70" zoomScaleSheetLayoutView="70" zoomScalePageLayoutView="0" workbookViewId="0" topLeftCell="A7">
      <selection activeCell="E26" sqref="E26:P26"/>
    </sheetView>
  </sheetViews>
  <sheetFormatPr defaultColWidth="9.140625" defaultRowHeight="15"/>
  <cols>
    <col min="1" max="1" width="48.140625" style="98" customWidth="1"/>
    <col min="2" max="2" width="10.8515625" style="98" bestFit="1" customWidth="1"/>
    <col min="3" max="3" width="10.7109375" style="98" customWidth="1"/>
    <col min="4" max="4" width="10.8515625" style="98" bestFit="1" customWidth="1"/>
    <col min="5" max="5" width="9.7109375" style="99" customWidth="1"/>
    <col min="6" max="6" width="9.28125" style="99" customWidth="1"/>
    <col min="7" max="7" width="9.7109375" style="99" customWidth="1"/>
    <col min="8" max="8" width="10.00390625" style="99" bestFit="1" customWidth="1"/>
    <col min="9" max="9" width="11.140625" style="99" customWidth="1"/>
    <col min="10" max="10" width="10.8515625" style="99" customWidth="1"/>
    <col min="11" max="11" width="10.28125" style="99" customWidth="1"/>
    <col min="12" max="12" width="11.140625" style="99" customWidth="1"/>
    <col min="13" max="13" width="10.140625" style="99" customWidth="1"/>
    <col min="14" max="14" width="10.28125" style="100" customWidth="1"/>
    <col min="15" max="15" width="10.7109375" style="100" customWidth="1"/>
    <col min="16" max="16" width="10.8515625" style="100" customWidth="1"/>
    <col min="17" max="17" width="7.28125" style="98" customWidth="1"/>
    <col min="18" max="18" width="9.140625" style="112" customWidth="1"/>
    <col min="19" max="186" width="9.140625" style="101" customWidth="1"/>
    <col min="187" max="16384" width="9.140625" style="98" customWidth="1"/>
  </cols>
  <sheetData>
    <row r="1" spans="1:18" ht="20.25">
      <c r="A1" s="281" t="s">
        <v>68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101"/>
      <c r="R1" s="101"/>
    </row>
    <row r="2" spans="1:18" ht="19.5" customHeight="1">
      <c r="A2" s="218" t="s">
        <v>0</v>
      </c>
      <c r="B2" s="218" t="s">
        <v>160</v>
      </c>
      <c r="C2" s="218"/>
      <c r="D2" s="218"/>
      <c r="E2" s="279" t="s">
        <v>4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101"/>
      <c r="R2" s="101"/>
    </row>
    <row r="3" spans="1:18" ht="40.5" customHeight="1">
      <c r="A3" s="218"/>
      <c r="B3" s="218"/>
      <c r="C3" s="218"/>
      <c r="D3" s="218"/>
      <c r="E3" s="280" t="s">
        <v>1</v>
      </c>
      <c r="F3" s="280"/>
      <c r="G3" s="280"/>
      <c r="H3" s="280" t="s">
        <v>2</v>
      </c>
      <c r="I3" s="280"/>
      <c r="J3" s="280"/>
      <c r="K3" s="280" t="s">
        <v>3</v>
      </c>
      <c r="L3" s="280"/>
      <c r="M3" s="280"/>
      <c r="N3" s="222" t="s">
        <v>5</v>
      </c>
      <c r="O3" s="222"/>
      <c r="P3" s="222"/>
      <c r="Q3" s="101"/>
      <c r="R3" s="101"/>
    </row>
    <row r="4" spans="1:18" ht="33.75" customHeight="1">
      <c r="A4" s="218"/>
      <c r="B4" s="1" t="s">
        <v>13</v>
      </c>
      <c r="C4" s="1" t="s">
        <v>14</v>
      </c>
      <c r="D4" s="1" t="s">
        <v>15</v>
      </c>
      <c r="E4" s="5" t="s">
        <v>13</v>
      </c>
      <c r="F4" s="5" t="s">
        <v>14</v>
      </c>
      <c r="G4" s="5" t="s">
        <v>15</v>
      </c>
      <c r="H4" s="5" t="s">
        <v>13</v>
      </c>
      <c r="I4" s="5" t="s">
        <v>14</v>
      </c>
      <c r="J4" s="5" t="s">
        <v>15</v>
      </c>
      <c r="K4" s="5" t="s">
        <v>13</v>
      </c>
      <c r="L4" s="5" t="s">
        <v>14</v>
      </c>
      <c r="M4" s="5" t="s">
        <v>15</v>
      </c>
      <c r="N4" s="6" t="s">
        <v>13</v>
      </c>
      <c r="O4" s="6" t="s">
        <v>14</v>
      </c>
      <c r="P4" s="6" t="s">
        <v>15</v>
      </c>
      <c r="Q4" s="101"/>
      <c r="R4" s="101"/>
    </row>
    <row r="5" spans="1:18" ht="18.75">
      <c r="A5" s="279" t="s">
        <v>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101"/>
      <c r="R5" s="101"/>
    </row>
    <row r="6" spans="1:18" ht="18.75" customHeight="1">
      <c r="A6" s="32" t="s">
        <v>104</v>
      </c>
      <c r="B6" s="2" t="s">
        <v>80</v>
      </c>
      <c r="C6" s="2" t="s">
        <v>80</v>
      </c>
      <c r="D6" s="2" t="s">
        <v>81</v>
      </c>
      <c r="E6" s="51">
        <v>4.94</v>
      </c>
      <c r="F6" s="51">
        <v>4.94</v>
      </c>
      <c r="G6" s="51">
        <v>6.38</v>
      </c>
      <c r="H6" s="51">
        <v>3.82</v>
      </c>
      <c r="I6" s="51">
        <v>3.82</v>
      </c>
      <c r="J6" s="51">
        <v>5</v>
      </c>
      <c r="K6" s="51">
        <v>21.66</v>
      </c>
      <c r="L6" s="51">
        <v>21.66</v>
      </c>
      <c r="M6" s="51">
        <v>27.25</v>
      </c>
      <c r="N6" s="51">
        <v>142.89</v>
      </c>
      <c r="O6" s="51">
        <v>142.89</v>
      </c>
      <c r="P6" s="51">
        <v>182.16</v>
      </c>
      <c r="Q6" s="101"/>
      <c r="R6" s="101"/>
    </row>
    <row r="7" spans="1:18" ht="18.75" customHeight="1">
      <c r="A7" s="32" t="s">
        <v>134</v>
      </c>
      <c r="B7" s="2">
        <v>70</v>
      </c>
      <c r="C7" s="2">
        <v>70</v>
      </c>
      <c r="D7" s="2">
        <v>93</v>
      </c>
      <c r="E7" s="51">
        <v>11.359300000000001</v>
      </c>
      <c r="F7" s="51">
        <v>11.359300000000001</v>
      </c>
      <c r="G7" s="51">
        <v>15.065000000000001</v>
      </c>
      <c r="H7" s="51">
        <v>5.0753</v>
      </c>
      <c r="I7" s="51">
        <v>5.0753</v>
      </c>
      <c r="J7" s="51">
        <v>6.3824000000000005</v>
      </c>
      <c r="K7" s="51">
        <v>5.26126</v>
      </c>
      <c r="L7" s="51">
        <v>5.26126</v>
      </c>
      <c r="M7" s="51">
        <v>6.863580000000001</v>
      </c>
      <c r="N7" s="51">
        <v>114.0567</v>
      </c>
      <c r="O7" s="51">
        <v>114.0567</v>
      </c>
      <c r="P7" s="51">
        <v>147.68560000000002</v>
      </c>
      <c r="Q7" s="101"/>
      <c r="R7" s="101"/>
    </row>
    <row r="8" spans="1:18" ht="18.75">
      <c r="A8" s="32" t="s">
        <v>111</v>
      </c>
      <c r="B8" s="2">
        <v>100</v>
      </c>
      <c r="C8" s="2">
        <v>100</v>
      </c>
      <c r="D8" s="2">
        <v>110</v>
      </c>
      <c r="E8" s="51">
        <v>1.85</v>
      </c>
      <c r="F8" s="51">
        <v>1.85</v>
      </c>
      <c r="G8" s="51">
        <v>2.21</v>
      </c>
      <c r="H8" s="51">
        <v>3.55</v>
      </c>
      <c r="I8" s="51">
        <v>3.55</v>
      </c>
      <c r="J8" s="51">
        <v>5.32</v>
      </c>
      <c r="K8" s="51">
        <v>9.75</v>
      </c>
      <c r="L8" s="51">
        <v>9.75</v>
      </c>
      <c r="M8" s="51">
        <v>14.84</v>
      </c>
      <c r="N8" s="51">
        <v>74.09</v>
      </c>
      <c r="O8" s="51">
        <v>74.09</v>
      </c>
      <c r="P8" s="51">
        <v>99.26</v>
      </c>
      <c r="Q8" s="101"/>
      <c r="R8" s="101"/>
    </row>
    <row r="9" spans="1:26" s="58" customFormat="1" ht="22.5" customHeight="1">
      <c r="A9" s="36" t="s">
        <v>24</v>
      </c>
      <c r="B9" s="2">
        <v>120</v>
      </c>
      <c r="C9" s="2">
        <v>120</v>
      </c>
      <c r="D9" s="2">
        <v>180</v>
      </c>
      <c r="E9" s="51">
        <v>0.6</v>
      </c>
      <c r="F9" s="51">
        <v>0.6</v>
      </c>
      <c r="G9" s="51">
        <v>0.9</v>
      </c>
      <c r="H9" s="51">
        <v>0</v>
      </c>
      <c r="I9" s="51">
        <v>0</v>
      </c>
      <c r="J9" s="51">
        <v>0</v>
      </c>
      <c r="K9" s="51">
        <v>17.4</v>
      </c>
      <c r="L9" s="51">
        <v>17.4</v>
      </c>
      <c r="M9" s="51">
        <v>26.1</v>
      </c>
      <c r="N9" s="51">
        <v>70.8</v>
      </c>
      <c r="O9" s="51">
        <v>70.8</v>
      </c>
      <c r="P9" s="51">
        <v>106.2</v>
      </c>
      <c r="Q9" s="56"/>
      <c r="R9" s="56"/>
      <c r="S9" s="56"/>
      <c r="T9" s="56"/>
      <c r="U9" s="56"/>
      <c r="V9" s="56"/>
      <c r="W9" s="56"/>
      <c r="X9" s="56"/>
      <c r="Y9" s="56"/>
      <c r="Z9" s="57"/>
    </row>
    <row r="10" spans="1:18" ht="18.75">
      <c r="A10" s="33" t="s">
        <v>89</v>
      </c>
      <c r="B10" s="54">
        <v>60</v>
      </c>
      <c r="C10" s="54">
        <v>60</v>
      </c>
      <c r="D10" s="54">
        <v>80</v>
      </c>
      <c r="E10" s="139">
        <v>0.54</v>
      </c>
      <c r="F10" s="139">
        <v>0.54</v>
      </c>
      <c r="G10" s="139">
        <v>0.7200000000000001</v>
      </c>
      <c r="H10" s="139">
        <v>0.12</v>
      </c>
      <c r="I10" s="139">
        <v>0.12</v>
      </c>
      <c r="J10" s="139">
        <v>0.16000000000000003</v>
      </c>
      <c r="K10" s="139">
        <v>5.7</v>
      </c>
      <c r="L10" s="139">
        <v>5.7</v>
      </c>
      <c r="M10" s="139">
        <v>7.6000000000000005</v>
      </c>
      <c r="N10" s="139">
        <v>24</v>
      </c>
      <c r="O10" s="139">
        <v>24</v>
      </c>
      <c r="P10" s="139">
        <v>32</v>
      </c>
      <c r="Q10" s="101"/>
      <c r="R10" s="101"/>
    </row>
    <row r="11" spans="1:18" ht="18.75">
      <c r="A11" s="102" t="s">
        <v>7</v>
      </c>
      <c r="B11" s="102"/>
      <c r="C11" s="102"/>
      <c r="D11" s="102"/>
      <c r="E11" s="141">
        <f>SUM(E6:E10)</f>
        <v>19.289300000000004</v>
      </c>
      <c r="F11" s="141">
        <f aca="true" t="shared" si="0" ref="F11:P11">SUM(F6:F10)</f>
        <v>19.289300000000004</v>
      </c>
      <c r="G11" s="141">
        <f t="shared" si="0"/>
        <v>25.275</v>
      </c>
      <c r="H11" s="141">
        <f t="shared" si="0"/>
        <v>12.565299999999999</v>
      </c>
      <c r="I11" s="141">
        <f t="shared" si="0"/>
        <v>12.565299999999999</v>
      </c>
      <c r="J11" s="141">
        <f t="shared" si="0"/>
        <v>16.8624</v>
      </c>
      <c r="K11" s="141">
        <f t="shared" si="0"/>
        <v>59.771260000000005</v>
      </c>
      <c r="L11" s="141">
        <f t="shared" si="0"/>
        <v>59.771260000000005</v>
      </c>
      <c r="M11" s="141">
        <f t="shared" si="0"/>
        <v>82.65358</v>
      </c>
      <c r="N11" s="141">
        <f t="shared" si="0"/>
        <v>425.8367</v>
      </c>
      <c r="O11" s="141">
        <f t="shared" si="0"/>
        <v>425.8367</v>
      </c>
      <c r="P11" s="141">
        <f t="shared" si="0"/>
        <v>567.3056</v>
      </c>
      <c r="Q11" s="101"/>
      <c r="R11" s="101"/>
    </row>
    <row r="12" spans="1:18" ht="20.25" customHeight="1">
      <c r="A12" s="262" t="s">
        <v>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101"/>
      <c r="R12" s="101"/>
    </row>
    <row r="13" spans="1:18" ht="24.75" customHeight="1">
      <c r="A13" s="49" t="s">
        <v>51</v>
      </c>
      <c r="B13" s="20">
        <v>150</v>
      </c>
      <c r="C13" s="20">
        <v>150</v>
      </c>
      <c r="D13" s="20">
        <v>200</v>
      </c>
      <c r="E13" s="47">
        <v>1.491</v>
      </c>
      <c r="F13" s="47">
        <v>1.491</v>
      </c>
      <c r="G13" s="47">
        <v>2.035</v>
      </c>
      <c r="H13" s="47">
        <v>1.1620000000000001</v>
      </c>
      <c r="I13" s="47">
        <v>1.1620000000000001</v>
      </c>
      <c r="J13" s="47">
        <v>1.6365</v>
      </c>
      <c r="K13" s="47">
        <v>10.172500000000001</v>
      </c>
      <c r="L13" s="47">
        <v>10.172500000000001</v>
      </c>
      <c r="M13" s="47">
        <v>13.808000000000002</v>
      </c>
      <c r="N13" s="47">
        <v>56.22</v>
      </c>
      <c r="O13" s="47">
        <v>56.22</v>
      </c>
      <c r="P13" s="47">
        <v>76.935</v>
      </c>
      <c r="Q13" s="101"/>
      <c r="R13" s="101"/>
    </row>
    <row r="14" spans="1:18" ht="19.5" customHeight="1">
      <c r="A14" s="49" t="s">
        <v>93</v>
      </c>
      <c r="B14" s="20">
        <v>90</v>
      </c>
      <c r="C14" s="20">
        <v>90</v>
      </c>
      <c r="D14" s="20">
        <v>100</v>
      </c>
      <c r="E14" s="47">
        <v>10.14</v>
      </c>
      <c r="F14" s="47">
        <v>10.14</v>
      </c>
      <c r="G14" s="47">
        <v>11.64</v>
      </c>
      <c r="H14" s="47">
        <v>2.15</v>
      </c>
      <c r="I14" s="47">
        <v>2.15</v>
      </c>
      <c r="J14" s="47">
        <v>2.62</v>
      </c>
      <c r="K14" s="47">
        <v>22.86</v>
      </c>
      <c r="L14" s="47">
        <v>22.86</v>
      </c>
      <c r="M14" s="47">
        <v>26.24</v>
      </c>
      <c r="N14" s="47">
        <v>151.38</v>
      </c>
      <c r="O14" s="47">
        <v>151.38</v>
      </c>
      <c r="P14" s="47">
        <v>175.1</v>
      </c>
      <c r="Q14" s="101"/>
      <c r="R14" s="101"/>
    </row>
    <row r="15" spans="1:18" ht="23.25" customHeight="1">
      <c r="A15" s="33" t="s">
        <v>170</v>
      </c>
      <c r="B15" s="54">
        <v>55</v>
      </c>
      <c r="C15" s="54">
        <v>55</v>
      </c>
      <c r="D15" s="54">
        <v>90</v>
      </c>
      <c r="E15" s="140">
        <v>8.5</v>
      </c>
      <c r="F15" s="140">
        <v>8.5</v>
      </c>
      <c r="G15" s="140">
        <v>14.08</v>
      </c>
      <c r="H15" s="140">
        <v>10.29</v>
      </c>
      <c r="I15" s="140">
        <v>10.29</v>
      </c>
      <c r="J15" s="140">
        <v>16.81</v>
      </c>
      <c r="K15" s="140">
        <v>2.15</v>
      </c>
      <c r="L15" s="140">
        <v>2.15</v>
      </c>
      <c r="M15" s="140">
        <v>3.1</v>
      </c>
      <c r="N15" s="140">
        <v>134.47</v>
      </c>
      <c r="O15" s="140">
        <v>134.47</v>
      </c>
      <c r="P15" s="140">
        <v>218.76</v>
      </c>
      <c r="Q15" s="101"/>
      <c r="R15" s="101"/>
    </row>
    <row r="16" spans="1:18" ht="20.25" customHeight="1">
      <c r="A16" s="32" t="s">
        <v>244</v>
      </c>
      <c r="B16" s="20">
        <v>90</v>
      </c>
      <c r="C16" s="20">
        <v>90</v>
      </c>
      <c r="D16" s="20">
        <v>120</v>
      </c>
      <c r="E16" s="47">
        <v>1.49</v>
      </c>
      <c r="F16" s="47">
        <v>1.49</v>
      </c>
      <c r="G16" s="47">
        <v>1.79</v>
      </c>
      <c r="H16" s="47">
        <v>3.1</v>
      </c>
      <c r="I16" s="47">
        <v>3.1</v>
      </c>
      <c r="J16" s="47">
        <v>3.12</v>
      </c>
      <c r="K16" s="47">
        <v>9.75</v>
      </c>
      <c r="L16" s="47">
        <v>9.75</v>
      </c>
      <c r="M16" s="47">
        <v>11.78</v>
      </c>
      <c r="N16" s="47">
        <v>67.25</v>
      </c>
      <c r="O16" s="47">
        <v>67.25</v>
      </c>
      <c r="P16" s="47">
        <v>75.61</v>
      </c>
      <c r="Q16" s="101"/>
      <c r="R16" s="101"/>
    </row>
    <row r="17" spans="1:18" ht="21.75" customHeight="1">
      <c r="A17" s="21" t="s">
        <v>86</v>
      </c>
      <c r="B17" s="20">
        <v>120</v>
      </c>
      <c r="C17" s="20">
        <v>120</v>
      </c>
      <c r="D17" s="20">
        <v>160</v>
      </c>
      <c r="E17" s="47">
        <v>0.24</v>
      </c>
      <c r="F17" s="47">
        <v>0.24</v>
      </c>
      <c r="G17" s="47">
        <v>0.32000000000000006</v>
      </c>
      <c r="H17" s="47">
        <v>0.24</v>
      </c>
      <c r="I17" s="47">
        <v>0.24</v>
      </c>
      <c r="J17" s="47">
        <v>0.32000000000000006</v>
      </c>
      <c r="K17" s="47">
        <v>6.24</v>
      </c>
      <c r="L17" s="47">
        <v>12.228</v>
      </c>
      <c r="M17" s="47">
        <v>16.304000000000002</v>
      </c>
      <c r="N17" s="47">
        <v>27</v>
      </c>
      <c r="O17" s="47">
        <v>49.739999999999995</v>
      </c>
      <c r="P17" s="47">
        <v>66.32</v>
      </c>
      <c r="Q17" s="101"/>
      <c r="R17" s="101"/>
    </row>
    <row r="18" spans="1:18" ht="20.25" customHeight="1">
      <c r="A18" s="33" t="s">
        <v>22</v>
      </c>
      <c r="B18" s="4" t="s">
        <v>48</v>
      </c>
      <c r="C18" s="4" t="s">
        <v>48</v>
      </c>
      <c r="D18" s="4" t="s">
        <v>47</v>
      </c>
      <c r="E18" s="51">
        <v>4.630000000000001</v>
      </c>
      <c r="F18" s="51">
        <v>4.63</v>
      </c>
      <c r="G18" s="51">
        <v>5.55</v>
      </c>
      <c r="H18" s="51">
        <v>5.59</v>
      </c>
      <c r="I18" s="51">
        <v>5.59</v>
      </c>
      <c r="J18" s="51">
        <v>6.75</v>
      </c>
      <c r="K18" s="51">
        <v>9.9</v>
      </c>
      <c r="L18" s="51">
        <v>9.9</v>
      </c>
      <c r="M18" s="51">
        <v>9.9</v>
      </c>
      <c r="N18" s="51">
        <v>110.69999999999999</v>
      </c>
      <c r="O18" s="51">
        <v>110.69999999999999</v>
      </c>
      <c r="P18" s="51">
        <v>125.1</v>
      </c>
      <c r="Q18" s="101"/>
      <c r="R18" s="101"/>
    </row>
    <row r="19" spans="1:18" ht="20.25" customHeight="1">
      <c r="A19" s="32" t="s">
        <v>92</v>
      </c>
      <c r="B19" s="20">
        <v>60</v>
      </c>
      <c r="C19" s="20">
        <v>60</v>
      </c>
      <c r="D19" s="20">
        <v>80</v>
      </c>
      <c r="E19" s="47">
        <v>0.8999999999999999</v>
      </c>
      <c r="F19" s="47">
        <v>0.8999999999999999</v>
      </c>
      <c r="G19" s="47">
        <v>1.2000000000000002</v>
      </c>
      <c r="H19" s="47">
        <v>0.06</v>
      </c>
      <c r="I19" s="47">
        <v>0.06</v>
      </c>
      <c r="J19" s="47">
        <v>0.08000000000000002</v>
      </c>
      <c r="K19" s="47">
        <v>13.08</v>
      </c>
      <c r="L19" s="47">
        <v>13.08</v>
      </c>
      <c r="M19" s="47">
        <v>17.44</v>
      </c>
      <c r="N19" s="47">
        <v>53.4</v>
      </c>
      <c r="O19" s="47">
        <v>53.4</v>
      </c>
      <c r="P19" s="47">
        <v>71.2</v>
      </c>
      <c r="Q19" s="101"/>
      <c r="R19" s="101"/>
    </row>
    <row r="20" spans="1:18" ht="20.25" customHeight="1">
      <c r="A20" s="102" t="s">
        <v>12</v>
      </c>
      <c r="B20" s="102"/>
      <c r="C20" s="102"/>
      <c r="D20" s="55"/>
      <c r="E20" s="141">
        <f>SUM(E13:E19)</f>
        <v>27.391</v>
      </c>
      <c r="F20" s="141">
        <f aca="true" t="shared" si="1" ref="F20:P20">SUM(F13:F19)</f>
        <v>27.390999999999995</v>
      </c>
      <c r="G20" s="141">
        <f t="shared" si="1"/>
        <v>36.615</v>
      </c>
      <c r="H20" s="141">
        <f t="shared" si="1"/>
        <v>22.592</v>
      </c>
      <c r="I20" s="141">
        <f t="shared" si="1"/>
        <v>22.592</v>
      </c>
      <c r="J20" s="141">
        <f t="shared" si="1"/>
        <v>31.336499999999997</v>
      </c>
      <c r="K20" s="141">
        <f t="shared" si="1"/>
        <v>74.1525</v>
      </c>
      <c r="L20" s="141">
        <f t="shared" si="1"/>
        <v>80.1405</v>
      </c>
      <c r="M20" s="141">
        <f t="shared" si="1"/>
        <v>98.572</v>
      </c>
      <c r="N20" s="141">
        <f t="shared" si="1"/>
        <v>600.42</v>
      </c>
      <c r="O20" s="141">
        <f t="shared" si="1"/>
        <v>623.16</v>
      </c>
      <c r="P20" s="141">
        <f t="shared" si="1"/>
        <v>809.025</v>
      </c>
      <c r="Q20" s="101"/>
      <c r="R20" s="101"/>
    </row>
    <row r="21" spans="1:18" ht="18" customHeight="1">
      <c r="A21" s="262" t="s">
        <v>9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101"/>
      <c r="R21" s="101"/>
    </row>
    <row r="22" spans="1:18" ht="20.25" customHeight="1">
      <c r="A22" s="19" t="s">
        <v>35</v>
      </c>
      <c r="B22" s="20">
        <v>62</v>
      </c>
      <c r="C22" s="20">
        <v>62</v>
      </c>
      <c r="D22" s="20">
        <v>86</v>
      </c>
      <c r="E22" s="47">
        <v>1.07</v>
      </c>
      <c r="F22" s="47">
        <v>1.07</v>
      </c>
      <c r="G22" s="47">
        <v>1.43</v>
      </c>
      <c r="H22" s="47">
        <v>3.62</v>
      </c>
      <c r="I22" s="47">
        <v>3.62</v>
      </c>
      <c r="J22" s="47">
        <v>4.96</v>
      </c>
      <c r="K22" s="47">
        <v>6.23</v>
      </c>
      <c r="L22" s="47">
        <v>8.72</v>
      </c>
      <c r="M22" s="47">
        <v>11.79</v>
      </c>
      <c r="N22" s="47">
        <v>58.49</v>
      </c>
      <c r="O22" s="47">
        <v>67.96</v>
      </c>
      <c r="P22" s="47">
        <v>92.39</v>
      </c>
      <c r="Q22" s="101"/>
      <c r="R22" s="101"/>
    </row>
    <row r="23" spans="1:16" s="87" customFormat="1" ht="18.75">
      <c r="A23" s="32" t="s">
        <v>36</v>
      </c>
      <c r="B23" s="2">
        <v>0.5</v>
      </c>
      <c r="C23" s="2">
        <v>1</v>
      </c>
      <c r="D23" s="2">
        <v>1</v>
      </c>
      <c r="E23" s="51">
        <v>2.54</v>
      </c>
      <c r="F23" s="51">
        <v>5.08</v>
      </c>
      <c r="G23" s="51">
        <v>5.08</v>
      </c>
      <c r="H23" s="51">
        <v>2.3</v>
      </c>
      <c r="I23" s="51">
        <v>4.6</v>
      </c>
      <c r="J23" s="51">
        <v>4.6</v>
      </c>
      <c r="K23" s="51">
        <v>0.14</v>
      </c>
      <c r="L23" s="51">
        <v>0.28</v>
      </c>
      <c r="M23" s="51">
        <v>0.28</v>
      </c>
      <c r="N23" s="51">
        <v>31.4</v>
      </c>
      <c r="O23" s="51">
        <v>62.8</v>
      </c>
      <c r="P23" s="51">
        <v>62.8</v>
      </c>
    </row>
    <row r="24" spans="1:18" ht="21" customHeight="1">
      <c r="A24" s="33" t="s">
        <v>147</v>
      </c>
      <c r="B24" s="2">
        <v>150</v>
      </c>
      <c r="C24" s="2">
        <v>150</v>
      </c>
      <c r="D24" s="2">
        <v>200</v>
      </c>
      <c r="E24" s="51">
        <v>2.84</v>
      </c>
      <c r="F24" s="51">
        <v>2.84</v>
      </c>
      <c r="G24" s="51">
        <v>3.78</v>
      </c>
      <c r="H24" s="51">
        <v>1.99</v>
      </c>
      <c r="I24" s="51">
        <v>1.99</v>
      </c>
      <c r="J24" s="51">
        <v>2.64</v>
      </c>
      <c r="K24" s="51">
        <v>11.07</v>
      </c>
      <c r="L24" s="51">
        <v>16.06</v>
      </c>
      <c r="M24" s="51">
        <v>23.19</v>
      </c>
      <c r="N24" s="51">
        <v>73.65</v>
      </c>
      <c r="O24" s="51">
        <v>92.6</v>
      </c>
      <c r="P24" s="51">
        <v>128.52</v>
      </c>
      <c r="Q24" s="101"/>
      <c r="R24" s="101"/>
    </row>
    <row r="25" spans="1:18" ht="18" customHeight="1">
      <c r="A25" s="33" t="s">
        <v>16</v>
      </c>
      <c r="B25" s="54">
        <v>30</v>
      </c>
      <c r="C25" s="54">
        <v>30</v>
      </c>
      <c r="D25" s="54">
        <v>30</v>
      </c>
      <c r="E25" s="139">
        <v>2.1</v>
      </c>
      <c r="F25" s="139">
        <v>2.1</v>
      </c>
      <c r="G25" s="139">
        <v>2.1</v>
      </c>
      <c r="H25" s="139">
        <v>2.4</v>
      </c>
      <c r="I25" s="139">
        <v>2.4</v>
      </c>
      <c r="J25" s="139">
        <v>2.4</v>
      </c>
      <c r="K25" s="139">
        <v>9.9</v>
      </c>
      <c r="L25" s="139">
        <v>9.9</v>
      </c>
      <c r="M25" s="139">
        <v>9.9</v>
      </c>
      <c r="N25" s="139">
        <v>71.1</v>
      </c>
      <c r="O25" s="139">
        <v>71.1</v>
      </c>
      <c r="P25" s="139">
        <v>71.1</v>
      </c>
      <c r="Q25" s="101"/>
      <c r="R25" s="101"/>
    </row>
    <row r="26" spans="1:18" ht="18" customHeight="1">
      <c r="A26" s="75" t="s">
        <v>10</v>
      </c>
      <c r="B26" s="144"/>
      <c r="C26" s="144"/>
      <c r="D26" s="144"/>
      <c r="E26" s="158">
        <f>SUM(E22:E25)</f>
        <v>8.55</v>
      </c>
      <c r="F26" s="158">
        <f aca="true" t="shared" si="2" ref="F26:P26">SUM(F22:F25)</f>
        <v>11.09</v>
      </c>
      <c r="G26" s="158">
        <f t="shared" si="2"/>
        <v>12.389999999999999</v>
      </c>
      <c r="H26" s="158">
        <f t="shared" si="2"/>
        <v>10.31</v>
      </c>
      <c r="I26" s="158">
        <f t="shared" si="2"/>
        <v>12.61</v>
      </c>
      <c r="J26" s="158">
        <f t="shared" si="2"/>
        <v>14.6</v>
      </c>
      <c r="K26" s="158">
        <f t="shared" si="2"/>
        <v>27.340000000000003</v>
      </c>
      <c r="L26" s="158">
        <f t="shared" si="2"/>
        <v>34.96</v>
      </c>
      <c r="M26" s="158">
        <f t="shared" si="2"/>
        <v>45.16</v>
      </c>
      <c r="N26" s="158">
        <f t="shared" si="2"/>
        <v>234.64000000000001</v>
      </c>
      <c r="O26" s="158">
        <f t="shared" si="2"/>
        <v>294.46</v>
      </c>
      <c r="P26" s="158">
        <f t="shared" si="2"/>
        <v>354.81000000000006</v>
      </c>
      <c r="Q26" s="101"/>
      <c r="R26" s="101"/>
    </row>
    <row r="27" spans="1:18" ht="18.75">
      <c r="A27" s="130" t="s">
        <v>90</v>
      </c>
      <c r="B27" s="31"/>
      <c r="C27" s="31"/>
      <c r="D27" s="31"/>
      <c r="E27" s="131">
        <f>E26+E20+E11</f>
        <v>55.23030000000001</v>
      </c>
      <c r="F27" s="131">
        <f aca="true" t="shared" si="3" ref="F27:P27">F26+F20+F11</f>
        <v>57.7703</v>
      </c>
      <c r="G27" s="131">
        <f t="shared" si="3"/>
        <v>74.28</v>
      </c>
      <c r="H27" s="131">
        <f t="shared" si="3"/>
        <v>45.4673</v>
      </c>
      <c r="I27" s="131">
        <f t="shared" si="3"/>
        <v>47.7673</v>
      </c>
      <c r="J27" s="131">
        <f t="shared" si="3"/>
        <v>62.798899999999996</v>
      </c>
      <c r="K27" s="131">
        <f t="shared" si="3"/>
        <v>161.26376000000002</v>
      </c>
      <c r="L27" s="131">
        <f t="shared" si="3"/>
        <v>174.87176000000002</v>
      </c>
      <c r="M27" s="131">
        <f t="shared" si="3"/>
        <v>226.38558</v>
      </c>
      <c r="N27" s="131">
        <f t="shared" si="3"/>
        <v>1260.8967</v>
      </c>
      <c r="O27" s="131">
        <f t="shared" si="3"/>
        <v>1343.4567</v>
      </c>
      <c r="P27" s="131">
        <f t="shared" si="3"/>
        <v>1731.1406000000002</v>
      </c>
      <c r="Q27" s="101"/>
      <c r="R27" s="101"/>
    </row>
    <row r="28" spans="17:18" ht="18.75">
      <c r="Q28" s="101"/>
      <c r="R28" s="101"/>
    </row>
    <row r="29" spans="1:18" ht="18.75">
      <c r="A29" s="101"/>
      <c r="B29" s="101"/>
      <c r="C29" s="101"/>
      <c r="D29" s="101"/>
      <c r="E29" s="104"/>
      <c r="F29" s="104"/>
      <c r="G29" s="104"/>
      <c r="H29" s="104"/>
      <c r="I29" s="104"/>
      <c r="J29" s="104"/>
      <c r="K29" s="104"/>
      <c r="L29" s="104"/>
      <c r="M29" s="104"/>
      <c r="N29" s="105"/>
      <c r="O29" s="105"/>
      <c r="P29" s="105"/>
      <c r="Q29" s="101"/>
      <c r="R29" s="101"/>
    </row>
    <row r="30" spans="1:18" ht="18.75">
      <c r="A30" s="101"/>
      <c r="B30" s="101"/>
      <c r="C30" s="101"/>
      <c r="D30" s="101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5"/>
      <c r="P30" s="105"/>
      <c r="Q30" s="101"/>
      <c r="R30" s="101"/>
    </row>
    <row r="31" spans="1:18" ht="18.75">
      <c r="A31" s="101"/>
      <c r="B31" s="101"/>
      <c r="C31" s="101"/>
      <c r="D31" s="101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05"/>
      <c r="P31" s="105"/>
      <c r="Q31" s="101"/>
      <c r="R31" s="101"/>
    </row>
    <row r="32" spans="1:18" ht="18.75">
      <c r="A32" s="101"/>
      <c r="B32" s="101"/>
      <c r="C32" s="101"/>
      <c r="D32" s="101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5"/>
      <c r="P32" s="105"/>
      <c r="Q32" s="101"/>
      <c r="R32" s="101"/>
    </row>
    <row r="33" spans="1:18" ht="18.75">
      <c r="A33" s="101"/>
      <c r="B33" s="101"/>
      <c r="C33" s="101"/>
      <c r="D33" s="101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5"/>
      <c r="P33" s="105"/>
      <c r="Q33" s="101"/>
      <c r="R33" s="101"/>
    </row>
    <row r="34" spans="1:18" ht="18.75">
      <c r="A34" s="101"/>
      <c r="B34" s="101"/>
      <c r="C34" s="101"/>
      <c r="D34" s="101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5"/>
      <c r="P34" s="105"/>
      <c r="Q34" s="101"/>
      <c r="R34" s="101"/>
    </row>
    <row r="35" spans="1:18" ht="18.75">
      <c r="A35" s="101"/>
      <c r="B35" s="101"/>
      <c r="C35" s="101"/>
      <c r="D35" s="101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105"/>
      <c r="P35" s="105"/>
      <c r="Q35" s="101"/>
      <c r="R35" s="101"/>
    </row>
    <row r="36" spans="1:18" ht="18.75">
      <c r="A36" s="101"/>
      <c r="B36" s="101"/>
      <c r="C36" s="101"/>
      <c r="D36" s="101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105"/>
      <c r="P36" s="105"/>
      <c r="Q36" s="101"/>
      <c r="R36" s="101"/>
    </row>
    <row r="37" spans="1:18" ht="18.75">
      <c r="A37" s="101"/>
      <c r="B37" s="101"/>
      <c r="C37" s="101"/>
      <c r="D37" s="101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5"/>
      <c r="P37" s="105"/>
      <c r="Q37" s="101"/>
      <c r="R37" s="101"/>
    </row>
    <row r="38" spans="1:18" ht="18.75">
      <c r="A38" s="101"/>
      <c r="B38" s="101"/>
      <c r="C38" s="101"/>
      <c r="D38" s="101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105"/>
      <c r="P38" s="105"/>
      <c r="Q38" s="101"/>
      <c r="R38" s="101"/>
    </row>
    <row r="39" spans="1:18" ht="18.75">
      <c r="A39" s="101"/>
      <c r="B39" s="101"/>
      <c r="C39" s="101"/>
      <c r="D39" s="101"/>
      <c r="E39" s="104"/>
      <c r="F39" s="104"/>
      <c r="G39" s="104"/>
      <c r="H39" s="104"/>
      <c r="I39" s="104"/>
      <c r="J39" s="104"/>
      <c r="K39" s="104"/>
      <c r="L39" s="104"/>
      <c r="M39" s="104"/>
      <c r="N39" s="105"/>
      <c r="O39" s="105"/>
      <c r="P39" s="105"/>
      <c r="Q39" s="101"/>
      <c r="R39" s="101"/>
    </row>
    <row r="40" spans="1:18" ht="18.75">
      <c r="A40" s="101"/>
      <c r="B40" s="101"/>
      <c r="C40" s="101"/>
      <c r="D40" s="101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105"/>
      <c r="P40" s="105"/>
      <c r="Q40" s="101"/>
      <c r="R40" s="101"/>
    </row>
    <row r="41" spans="1:18" ht="18.75">
      <c r="A41" s="101"/>
      <c r="B41" s="101"/>
      <c r="C41" s="101"/>
      <c r="D41" s="101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105"/>
      <c r="P41" s="105"/>
      <c r="Q41" s="101"/>
      <c r="R41" s="101"/>
    </row>
    <row r="42" spans="1:18" ht="18.75">
      <c r="A42" s="101"/>
      <c r="B42" s="101"/>
      <c r="C42" s="101"/>
      <c r="D42" s="101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105"/>
      <c r="P42" s="105"/>
      <c r="Q42" s="101"/>
      <c r="R42" s="101"/>
    </row>
    <row r="43" spans="1:18" ht="18.75">
      <c r="A43" s="101"/>
      <c r="B43" s="101"/>
      <c r="C43" s="101"/>
      <c r="D43" s="101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5"/>
      <c r="Q43" s="101"/>
      <c r="R43" s="101"/>
    </row>
    <row r="44" spans="1:18" ht="18.75">
      <c r="A44" s="101"/>
      <c r="B44" s="101"/>
      <c r="C44" s="101"/>
      <c r="D44" s="101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105"/>
      <c r="P44" s="105"/>
      <c r="Q44" s="101"/>
      <c r="R44" s="101"/>
    </row>
    <row r="45" spans="1:18" ht="18.75">
      <c r="A45" s="101"/>
      <c r="B45" s="101"/>
      <c r="C45" s="101"/>
      <c r="D45" s="101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105"/>
      <c r="P45" s="105"/>
      <c r="Q45" s="101"/>
      <c r="R45" s="101"/>
    </row>
    <row r="46" spans="1:18" ht="18.75">
      <c r="A46" s="101"/>
      <c r="B46" s="101"/>
      <c r="C46" s="101"/>
      <c r="D46" s="101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105"/>
      <c r="P46" s="105"/>
      <c r="Q46" s="101"/>
      <c r="R46" s="101"/>
    </row>
    <row r="47" spans="1:18" ht="18.75">
      <c r="A47" s="101"/>
      <c r="B47" s="101"/>
      <c r="C47" s="101"/>
      <c r="D47" s="101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105"/>
      <c r="P47" s="105"/>
      <c r="Q47" s="101"/>
      <c r="R47" s="101"/>
    </row>
    <row r="48" spans="1:18" ht="18.75">
      <c r="A48" s="101"/>
      <c r="B48" s="101"/>
      <c r="C48" s="101"/>
      <c r="D48" s="101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105"/>
      <c r="P48" s="105"/>
      <c r="Q48" s="101"/>
      <c r="R48" s="101"/>
    </row>
    <row r="49" spans="1:18" ht="18.75">
      <c r="A49" s="101"/>
      <c r="B49" s="101"/>
      <c r="C49" s="101"/>
      <c r="D49" s="101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O49" s="105"/>
      <c r="P49" s="105"/>
      <c r="Q49" s="101"/>
      <c r="R49" s="101"/>
    </row>
    <row r="50" spans="1:18" ht="18.75">
      <c r="A50" s="101"/>
      <c r="B50" s="101"/>
      <c r="C50" s="101"/>
      <c r="D50" s="101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105"/>
      <c r="P50" s="105"/>
      <c r="Q50" s="101"/>
      <c r="R50" s="101"/>
    </row>
    <row r="51" spans="1:18" ht="18.75">
      <c r="A51" s="101"/>
      <c r="B51" s="101"/>
      <c r="C51" s="101"/>
      <c r="D51" s="101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105"/>
      <c r="P51" s="105"/>
      <c r="Q51" s="101"/>
      <c r="R51" s="101"/>
    </row>
    <row r="52" spans="1:18" ht="18.75">
      <c r="A52" s="101"/>
      <c r="B52" s="101"/>
      <c r="C52" s="101"/>
      <c r="D52" s="101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O52" s="105"/>
      <c r="P52" s="105"/>
      <c r="Q52" s="101"/>
      <c r="R52" s="101"/>
    </row>
    <row r="53" spans="1:18" ht="18.75">
      <c r="A53" s="101"/>
      <c r="B53" s="101"/>
      <c r="C53" s="101"/>
      <c r="D53" s="101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105"/>
      <c r="P53" s="105"/>
      <c r="Q53" s="101"/>
      <c r="R53" s="101"/>
    </row>
    <row r="54" spans="1:18" ht="18.75">
      <c r="A54" s="101"/>
      <c r="B54" s="101"/>
      <c r="C54" s="101"/>
      <c r="D54" s="101"/>
      <c r="E54" s="104"/>
      <c r="F54" s="104"/>
      <c r="G54" s="104"/>
      <c r="H54" s="104"/>
      <c r="I54" s="104"/>
      <c r="J54" s="104"/>
      <c r="K54" s="104"/>
      <c r="L54" s="104"/>
      <c r="M54" s="104"/>
      <c r="N54" s="105"/>
      <c r="O54" s="105"/>
      <c r="P54" s="105"/>
      <c r="Q54" s="101"/>
      <c r="R54" s="101"/>
    </row>
    <row r="55" spans="1:18" ht="18.75">
      <c r="A55" s="101"/>
      <c r="B55" s="101"/>
      <c r="C55" s="101"/>
      <c r="D55" s="101"/>
      <c r="E55" s="104"/>
      <c r="F55" s="104"/>
      <c r="G55" s="104"/>
      <c r="H55" s="104"/>
      <c r="I55" s="104"/>
      <c r="J55" s="104"/>
      <c r="K55" s="104"/>
      <c r="L55" s="104"/>
      <c r="M55" s="104"/>
      <c r="N55" s="105"/>
      <c r="O55" s="105"/>
      <c r="P55" s="105"/>
      <c r="Q55" s="101"/>
      <c r="R55" s="101"/>
    </row>
    <row r="56" spans="1:18" ht="18.75">
      <c r="A56" s="101"/>
      <c r="B56" s="101"/>
      <c r="C56" s="101"/>
      <c r="D56" s="101"/>
      <c r="E56" s="104"/>
      <c r="F56" s="104"/>
      <c r="G56" s="104"/>
      <c r="H56" s="104"/>
      <c r="I56" s="104"/>
      <c r="J56" s="104"/>
      <c r="K56" s="104"/>
      <c r="L56" s="104"/>
      <c r="M56" s="104"/>
      <c r="N56" s="105"/>
      <c r="O56" s="105"/>
      <c r="P56" s="105"/>
      <c r="Q56" s="101"/>
      <c r="R56" s="101"/>
    </row>
    <row r="57" spans="1:18" ht="18.75">
      <c r="A57" s="101"/>
      <c r="B57" s="101"/>
      <c r="C57" s="101"/>
      <c r="D57" s="101"/>
      <c r="E57" s="104"/>
      <c r="F57" s="104"/>
      <c r="G57" s="104"/>
      <c r="H57" s="104"/>
      <c r="I57" s="104"/>
      <c r="J57" s="104"/>
      <c r="K57" s="104"/>
      <c r="L57" s="104"/>
      <c r="M57" s="104"/>
      <c r="N57" s="105"/>
      <c r="O57" s="105"/>
      <c r="P57" s="105"/>
      <c r="Q57" s="101"/>
      <c r="R57" s="101"/>
    </row>
    <row r="58" spans="1:18" ht="18.75">
      <c r="A58" s="101"/>
      <c r="B58" s="101"/>
      <c r="C58" s="101"/>
      <c r="D58" s="101"/>
      <c r="E58" s="104"/>
      <c r="F58" s="104"/>
      <c r="G58" s="104"/>
      <c r="H58" s="104"/>
      <c r="I58" s="104"/>
      <c r="J58" s="104"/>
      <c r="K58" s="104"/>
      <c r="L58" s="104"/>
      <c r="M58" s="104"/>
      <c r="N58" s="105"/>
      <c r="O58" s="105"/>
      <c r="P58" s="105"/>
      <c r="Q58" s="101"/>
      <c r="R58" s="101"/>
    </row>
    <row r="59" spans="1:18" ht="18.75">
      <c r="A59" s="101"/>
      <c r="B59" s="101"/>
      <c r="C59" s="101"/>
      <c r="D59" s="101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105"/>
      <c r="P59" s="105"/>
      <c r="Q59" s="101"/>
      <c r="R59" s="101"/>
    </row>
    <row r="60" spans="1:18" ht="18.75">
      <c r="A60" s="101"/>
      <c r="B60" s="101"/>
      <c r="C60" s="101"/>
      <c r="D60" s="101"/>
      <c r="E60" s="104"/>
      <c r="F60" s="104"/>
      <c r="G60" s="104"/>
      <c r="H60" s="104"/>
      <c r="I60" s="104"/>
      <c r="J60" s="104"/>
      <c r="K60" s="104"/>
      <c r="L60" s="104"/>
      <c r="M60" s="104"/>
      <c r="N60" s="105"/>
      <c r="O60" s="105"/>
      <c r="P60" s="105"/>
      <c r="Q60" s="101"/>
      <c r="R60" s="101"/>
    </row>
    <row r="61" spans="1:18" ht="18.75">
      <c r="A61" s="101"/>
      <c r="B61" s="101"/>
      <c r="C61" s="101"/>
      <c r="D61" s="101"/>
      <c r="E61" s="104"/>
      <c r="F61" s="104"/>
      <c r="G61" s="104"/>
      <c r="H61" s="104"/>
      <c r="I61" s="104"/>
      <c r="J61" s="104"/>
      <c r="K61" s="104"/>
      <c r="L61" s="104"/>
      <c r="M61" s="104"/>
      <c r="N61" s="105"/>
      <c r="O61" s="105"/>
      <c r="P61" s="105"/>
      <c r="Q61" s="101"/>
      <c r="R61" s="101"/>
    </row>
    <row r="62" spans="1:18" ht="18.75">
      <c r="A62" s="101"/>
      <c r="B62" s="101"/>
      <c r="C62" s="101"/>
      <c r="D62" s="101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105"/>
      <c r="P62" s="105"/>
      <c r="Q62" s="101"/>
      <c r="R62" s="101"/>
    </row>
    <row r="63" spans="1:18" ht="18.75">
      <c r="A63" s="101"/>
      <c r="B63" s="101"/>
      <c r="C63" s="101"/>
      <c r="D63" s="101"/>
      <c r="E63" s="104"/>
      <c r="F63" s="104"/>
      <c r="G63" s="104"/>
      <c r="H63" s="104"/>
      <c r="I63" s="104"/>
      <c r="J63" s="104"/>
      <c r="K63" s="104"/>
      <c r="L63" s="104"/>
      <c r="M63" s="104"/>
      <c r="N63" s="105"/>
      <c r="O63" s="105"/>
      <c r="P63" s="105"/>
      <c r="Q63" s="101"/>
      <c r="R63" s="101"/>
    </row>
    <row r="64" spans="1:18" ht="18.75">
      <c r="A64" s="101"/>
      <c r="B64" s="101"/>
      <c r="C64" s="101"/>
      <c r="D64" s="101"/>
      <c r="E64" s="104"/>
      <c r="F64" s="104"/>
      <c r="G64" s="104"/>
      <c r="H64" s="104"/>
      <c r="I64" s="104"/>
      <c r="J64" s="104"/>
      <c r="K64" s="104"/>
      <c r="L64" s="104"/>
      <c r="M64" s="104"/>
      <c r="N64" s="105"/>
      <c r="O64" s="105"/>
      <c r="P64" s="105"/>
      <c r="Q64" s="101"/>
      <c r="R64" s="101"/>
    </row>
    <row r="65" spans="1:18" ht="18.75">
      <c r="A65" s="101"/>
      <c r="B65" s="101"/>
      <c r="C65" s="101"/>
      <c r="D65" s="101"/>
      <c r="E65" s="104"/>
      <c r="F65" s="104"/>
      <c r="G65" s="104"/>
      <c r="H65" s="104"/>
      <c r="I65" s="104"/>
      <c r="J65" s="104"/>
      <c r="K65" s="104"/>
      <c r="L65" s="104"/>
      <c r="M65" s="104"/>
      <c r="N65" s="105"/>
      <c r="O65" s="105"/>
      <c r="P65" s="105"/>
      <c r="Q65" s="101"/>
      <c r="R65" s="101"/>
    </row>
    <row r="66" spans="1:18" ht="18.75">
      <c r="A66" s="101"/>
      <c r="B66" s="101"/>
      <c r="C66" s="101"/>
      <c r="D66" s="101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105"/>
      <c r="P66" s="105"/>
      <c r="Q66" s="101"/>
      <c r="R66" s="101"/>
    </row>
    <row r="67" spans="1:18" ht="18.75">
      <c r="A67" s="101"/>
      <c r="B67" s="101"/>
      <c r="C67" s="101"/>
      <c r="D67" s="101"/>
      <c r="E67" s="104"/>
      <c r="F67" s="104"/>
      <c r="G67" s="104"/>
      <c r="H67" s="104"/>
      <c r="I67" s="104"/>
      <c r="J67" s="104"/>
      <c r="K67" s="104"/>
      <c r="L67" s="104"/>
      <c r="M67" s="104"/>
      <c r="N67" s="105"/>
      <c r="O67" s="105"/>
      <c r="P67" s="105"/>
      <c r="Q67" s="101"/>
      <c r="R67" s="101"/>
    </row>
    <row r="68" spans="1:18" ht="18.75">
      <c r="A68" s="101"/>
      <c r="B68" s="101"/>
      <c r="C68" s="101"/>
      <c r="D68" s="101"/>
      <c r="E68" s="104"/>
      <c r="F68" s="104"/>
      <c r="G68" s="104"/>
      <c r="H68" s="104"/>
      <c r="I68" s="104"/>
      <c r="J68" s="104"/>
      <c r="K68" s="104"/>
      <c r="L68" s="104"/>
      <c r="M68" s="104"/>
      <c r="N68" s="105"/>
      <c r="O68" s="105"/>
      <c r="P68" s="105"/>
      <c r="Q68" s="101"/>
      <c r="R68" s="101"/>
    </row>
    <row r="69" spans="1:18" ht="18.75">
      <c r="A69" s="101"/>
      <c r="B69" s="101"/>
      <c r="C69" s="101"/>
      <c r="D69" s="101"/>
      <c r="E69" s="104"/>
      <c r="F69" s="104"/>
      <c r="G69" s="104"/>
      <c r="H69" s="104"/>
      <c r="I69" s="104"/>
      <c r="J69" s="104"/>
      <c r="K69" s="104"/>
      <c r="L69" s="104"/>
      <c r="M69" s="104"/>
      <c r="N69" s="105"/>
      <c r="O69" s="105"/>
      <c r="P69" s="105"/>
      <c r="Q69" s="101"/>
      <c r="R69" s="101"/>
    </row>
    <row r="70" spans="1:18" ht="18.75">
      <c r="A70" s="101"/>
      <c r="B70" s="101"/>
      <c r="C70" s="101"/>
      <c r="D70" s="101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105"/>
      <c r="P70" s="105"/>
      <c r="Q70" s="101"/>
      <c r="R70" s="101"/>
    </row>
    <row r="71" spans="1:18" ht="18.75">
      <c r="A71" s="101"/>
      <c r="B71" s="101"/>
      <c r="C71" s="101"/>
      <c r="D71" s="101"/>
      <c r="E71" s="104"/>
      <c r="F71" s="104"/>
      <c r="G71" s="104"/>
      <c r="H71" s="104"/>
      <c r="I71" s="104"/>
      <c r="J71" s="104"/>
      <c r="K71" s="104"/>
      <c r="L71" s="104"/>
      <c r="M71" s="104"/>
      <c r="N71" s="105"/>
      <c r="O71" s="105"/>
      <c r="P71" s="105"/>
      <c r="Q71" s="101"/>
      <c r="R71" s="101"/>
    </row>
    <row r="72" spans="1:18" ht="18.75">
      <c r="A72" s="101"/>
      <c r="B72" s="101"/>
      <c r="C72" s="101"/>
      <c r="D72" s="101"/>
      <c r="E72" s="104"/>
      <c r="F72" s="104"/>
      <c r="G72" s="104"/>
      <c r="H72" s="104"/>
      <c r="I72" s="104"/>
      <c r="J72" s="104"/>
      <c r="K72" s="104"/>
      <c r="L72" s="104"/>
      <c r="M72" s="104"/>
      <c r="N72" s="105"/>
      <c r="O72" s="105"/>
      <c r="P72" s="105"/>
      <c r="Q72" s="101"/>
      <c r="R72" s="101"/>
    </row>
    <row r="73" spans="1:18" ht="18.75">
      <c r="A73" s="101"/>
      <c r="B73" s="101"/>
      <c r="C73" s="101"/>
      <c r="D73" s="101"/>
      <c r="E73" s="104"/>
      <c r="F73" s="104"/>
      <c r="G73" s="104"/>
      <c r="H73" s="104"/>
      <c r="I73" s="104"/>
      <c r="J73" s="104"/>
      <c r="K73" s="104"/>
      <c r="L73" s="104"/>
      <c r="M73" s="104"/>
      <c r="N73" s="105"/>
      <c r="O73" s="105"/>
      <c r="P73" s="105"/>
      <c r="Q73" s="101"/>
      <c r="R73" s="101"/>
    </row>
    <row r="74" spans="1:18" ht="18.75">
      <c r="A74" s="101"/>
      <c r="B74" s="101"/>
      <c r="C74" s="101"/>
      <c r="D74" s="101"/>
      <c r="E74" s="104"/>
      <c r="F74" s="104"/>
      <c r="G74" s="104"/>
      <c r="H74" s="104"/>
      <c r="I74" s="104"/>
      <c r="J74" s="104"/>
      <c r="K74" s="104"/>
      <c r="L74" s="104"/>
      <c r="M74" s="104"/>
      <c r="N74" s="105"/>
      <c r="O74" s="105"/>
      <c r="P74" s="105"/>
      <c r="Q74" s="101"/>
      <c r="R74" s="101"/>
    </row>
    <row r="75" spans="1:18" ht="18.75">
      <c r="A75" s="101"/>
      <c r="B75" s="101"/>
      <c r="C75" s="101"/>
      <c r="D75" s="101"/>
      <c r="E75" s="104"/>
      <c r="F75" s="104"/>
      <c r="G75" s="104"/>
      <c r="H75" s="104"/>
      <c r="I75" s="104"/>
      <c r="J75" s="104"/>
      <c r="K75" s="104"/>
      <c r="L75" s="104"/>
      <c r="M75" s="104"/>
      <c r="N75" s="105"/>
      <c r="O75" s="105"/>
      <c r="P75" s="105"/>
      <c r="Q75" s="101"/>
      <c r="R75" s="101"/>
    </row>
    <row r="76" spans="1:18" ht="18.75">
      <c r="A76" s="101"/>
      <c r="B76" s="101"/>
      <c r="C76" s="101"/>
      <c r="D76" s="101"/>
      <c r="E76" s="104"/>
      <c r="F76" s="104"/>
      <c r="G76" s="104"/>
      <c r="H76" s="104"/>
      <c r="I76" s="104"/>
      <c r="J76" s="104"/>
      <c r="K76" s="104"/>
      <c r="L76" s="104"/>
      <c r="M76" s="104"/>
      <c r="N76" s="105"/>
      <c r="O76" s="105"/>
      <c r="P76" s="105"/>
      <c r="Q76" s="101"/>
      <c r="R76" s="101"/>
    </row>
    <row r="77" spans="1:18" ht="18.75">
      <c r="A77" s="101"/>
      <c r="B77" s="101"/>
      <c r="C77" s="101"/>
      <c r="D77" s="101"/>
      <c r="E77" s="104"/>
      <c r="F77" s="104"/>
      <c r="G77" s="104"/>
      <c r="H77" s="104"/>
      <c r="I77" s="104"/>
      <c r="J77" s="104"/>
      <c r="K77" s="104"/>
      <c r="L77" s="104"/>
      <c r="M77" s="104"/>
      <c r="N77" s="105"/>
      <c r="O77" s="105"/>
      <c r="P77" s="105"/>
      <c r="Q77" s="101"/>
      <c r="R77" s="101"/>
    </row>
    <row r="78" spans="1:18" ht="18.75">
      <c r="A78" s="101"/>
      <c r="B78" s="101"/>
      <c r="C78" s="101"/>
      <c r="D78" s="101"/>
      <c r="E78" s="104"/>
      <c r="F78" s="104"/>
      <c r="G78" s="104"/>
      <c r="H78" s="104"/>
      <c r="I78" s="104"/>
      <c r="J78" s="104"/>
      <c r="K78" s="104"/>
      <c r="L78" s="104"/>
      <c r="M78" s="104"/>
      <c r="N78" s="105"/>
      <c r="O78" s="105"/>
      <c r="P78" s="105"/>
      <c r="Q78" s="101"/>
      <c r="R78" s="101"/>
    </row>
    <row r="79" spans="1:18" ht="18.75">
      <c r="A79" s="101"/>
      <c r="B79" s="101"/>
      <c r="C79" s="101"/>
      <c r="D79" s="101"/>
      <c r="E79" s="104"/>
      <c r="F79" s="104"/>
      <c r="G79" s="104"/>
      <c r="H79" s="104"/>
      <c r="I79" s="104"/>
      <c r="J79" s="104"/>
      <c r="K79" s="104"/>
      <c r="L79" s="104"/>
      <c r="M79" s="104"/>
      <c r="N79" s="105"/>
      <c r="O79" s="105"/>
      <c r="P79" s="105"/>
      <c r="Q79" s="101"/>
      <c r="R79" s="101"/>
    </row>
    <row r="80" spans="1:18" ht="18.75">
      <c r="A80" s="101"/>
      <c r="B80" s="101"/>
      <c r="C80" s="101"/>
      <c r="D80" s="101"/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105"/>
      <c r="P80" s="105"/>
      <c r="Q80" s="101"/>
      <c r="R80" s="101"/>
    </row>
    <row r="81" spans="1:18" ht="18.75">
      <c r="A81" s="101"/>
      <c r="B81" s="101"/>
      <c r="C81" s="101"/>
      <c r="D81" s="101"/>
      <c r="E81" s="104"/>
      <c r="F81" s="104"/>
      <c r="G81" s="104"/>
      <c r="H81" s="104"/>
      <c r="I81" s="104"/>
      <c r="J81" s="104"/>
      <c r="K81" s="104"/>
      <c r="L81" s="104"/>
      <c r="M81" s="104"/>
      <c r="N81" s="105"/>
      <c r="O81" s="105"/>
      <c r="P81" s="105"/>
      <c r="Q81" s="101"/>
      <c r="R81" s="101"/>
    </row>
    <row r="82" spans="1:18" ht="18.75">
      <c r="A82" s="101"/>
      <c r="B82" s="101"/>
      <c r="C82" s="101"/>
      <c r="D82" s="101"/>
      <c r="E82" s="104"/>
      <c r="F82" s="104"/>
      <c r="G82" s="104"/>
      <c r="H82" s="104"/>
      <c r="I82" s="104"/>
      <c r="J82" s="104"/>
      <c r="K82" s="104"/>
      <c r="L82" s="104"/>
      <c r="M82" s="104"/>
      <c r="N82" s="105"/>
      <c r="O82" s="105"/>
      <c r="P82" s="105"/>
      <c r="Q82" s="101"/>
      <c r="R82" s="101"/>
    </row>
    <row r="83" spans="1:18" ht="18.75">
      <c r="A83" s="101"/>
      <c r="B83" s="101"/>
      <c r="C83" s="101"/>
      <c r="D83" s="101"/>
      <c r="E83" s="104"/>
      <c r="F83" s="104"/>
      <c r="G83" s="104"/>
      <c r="H83" s="104"/>
      <c r="I83" s="104"/>
      <c r="J83" s="104"/>
      <c r="K83" s="104"/>
      <c r="L83" s="104"/>
      <c r="M83" s="104"/>
      <c r="N83" s="105"/>
      <c r="O83" s="105"/>
      <c r="P83" s="105"/>
      <c r="Q83" s="101"/>
      <c r="R83" s="101"/>
    </row>
    <row r="84" spans="1:18" ht="18.75">
      <c r="A84" s="101"/>
      <c r="B84" s="101"/>
      <c r="C84" s="101"/>
      <c r="D84" s="101"/>
      <c r="E84" s="104"/>
      <c r="F84" s="104"/>
      <c r="G84" s="104"/>
      <c r="H84" s="104"/>
      <c r="I84" s="104"/>
      <c r="J84" s="104"/>
      <c r="K84" s="104"/>
      <c r="L84" s="104"/>
      <c r="M84" s="104"/>
      <c r="N84" s="105"/>
      <c r="O84" s="105"/>
      <c r="P84" s="105"/>
      <c r="Q84" s="101"/>
      <c r="R84" s="101"/>
    </row>
    <row r="85" spans="1:18" ht="18.75">
      <c r="A85" s="101"/>
      <c r="B85" s="101"/>
      <c r="C85" s="101"/>
      <c r="D85" s="101"/>
      <c r="E85" s="104"/>
      <c r="F85" s="104"/>
      <c r="G85" s="104"/>
      <c r="H85" s="104"/>
      <c r="I85" s="104"/>
      <c r="J85" s="104"/>
      <c r="K85" s="104"/>
      <c r="L85" s="104"/>
      <c r="M85" s="104"/>
      <c r="N85" s="105"/>
      <c r="O85" s="105"/>
      <c r="P85" s="105"/>
      <c r="Q85" s="101"/>
      <c r="R85" s="101"/>
    </row>
    <row r="86" spans="1:18" ht="18.75">
      <c r="A86" s="101"/>
      <c r="B86" s="101"/>
      <c r="C86" s="101"/>
      <c r="D86" s="101"/>
      <c r="E86" s="104"/>
      <c r="F86" s="104"/>
      <c r="G86" s="104"/>
      <c r="H86" s="104"/>
      <c r="I86" s="104"/>
      <c r="J86" s="104"/>
      <c r="K86" s="104"/>
      <c r="L86" s="104"/>
      <c r="M86" s="104"/>
      <c r="N86" s="105"/>
      <c r="O86" s="105"/>
      <c r="P86" s="105"/>
      <c r="Q86" s="101"/>
      <c r="R86" s="101"/>
    </row>
    <row r="87" spans="1:18" ht="18.75">
      <c r="A87" s="101"/>
      <c r="B87" s="101"/>
      <c r="C87" s="101"/>
      <c r="D87" s="101"/>
      <c r="E87" s="104"/>
      <c r="F87" s="104"/>
      <c r="G87" s="104"/>
      <c r="H87" s="104"/>
      <c r="I87" s="104"/>
      <c r="J87" s="104"/>
      <c r="K87" s="104"/>
      <c r="L87" s="104"/>
      <c r="M87" s="104"/>
      <c r="N87" s="105"/>
      <c r="O87" s="105"/>
      <c r="P87" s="105"/>
      <c r="Q87" s="101"/>
      <c r="R87" s="101"/>
    </row>
    <row r="88" spans="1:18" ht="18.75">
      <c r="A88" s="101"/>
      <c r="B88" s="101"/>
      <c r="C88" s="101"/>
      <c r="D88" s="101"/>
      <c r="E88" s="104"/>
      <c r="F88" s="104"/>
      <c r="G88" s="104"/>
      <c r="H88" s="104"/>
      <c r="I88" s="104"/>
      <c r="J88" s="104"/>
      <c r="K88" s="104"/>
      <c r="L88" s="104"/>
      <c r="M88" s="104"/>
      <c r="N88" s="105"/>
      <c r="O88" s="105"/>
      <c r="P88" s="105"/>
      <c r="Q88" s="101"/>
      <c r="R88" s="101"/>
    </row>
    <row r="89" spans="1:18" ht="18.75">
      <c r="A89" s="101"/>
      <c r="B89" s="101"/>
      <c r="C89" s="101"/>
      <c r="D89" s="101"/>
      <c r="E89" s="104"/>
      <c r="F89" s="104"/>
      <c r="G89" s="104"/>
      <c r="H89" s="104"/>
      <c r="I89" s="104"/>
      <c r="J89" s="104"/>
      <c r="K89" s="104"/>
      <c r="L89" s="104"/>
      <c r="M89" s="104"/>
      <c r="N89" s="105"/>
      <c r="O89" s="105"/>
      <c r="P89" s="105"/>
      <c r="Q89" s="101"/>
      <c r="R89" s="101"/>
    </row>
    <row r="90" spans="1:18" ht="18.75">
      <c r="A90" s="101"/>
      <c r="B90" s="101"/>
      <c r="C90" s="101"/>
      <c r="D90" s="101"/>
      <c r="E90" s="104"/>
      <c r="F90" s="104"/>
      <c r="G90" s="104"/>
      <c r="H90" s="104"/>
      <c r="I90" s="104"/>
      <c r="J90" s="104"/>
      <c r="K90" s="104"/>
      <c r="L90" s="104"/>
      <c r="M90" s="104"/>
      <c r="N90" s="105"/>
      <c r="O90" s="105"/>
      <c r="P90" s="105"/>
      <c r="Q90" s="101"/>
      <c r="R90" s="101"/>
    </row>
    <row r="91" spans="1:18" ht="18.75">
      <c r="A91" s="101"/>
      <c r="B91" s="101"/>
      <c r="C91" s="101"/>
      <c r="D91" s="101"/>
      <c r="E91" s="104"/>
      <c r="F91" s="104"/>
      <c r="G91" s="104"/>
      <c r="H91" s="104"/>
      <c r="I91" s="104"/>
      <c r="J91" s="104"/>
      <c r="K91" s="104"/>
      <c r="L91" s="104"/>
      <c r="M91" s="104"/>
      <c r="N91" s="105"/>
      <c r="O91" s="105"/>
      <c r="P91" s="105"/>
      <c r="Q91" s="101"/>
      <c r="R91" s="101"/>
    </row>
    <row r="92" spans="1:18" ht="18.75">
      <c r="A92" s="101"/>
      <c r="B92" s="101"/>
      <c r="C92" s="101"/>
      <c r="D92" s="101"/>
      <c r="E92" s="104"/>
      <c r="F92" s="104"/>
      <c r="G92" s="104"/>
      <c r="H92" s="104"/>
      <c r="I92" s="104"/>
      <c r="J92" s="104"/>
      <c r="K92" s="104"/>
      <c r="L92" s="104"/>
      <c r="M92" s="104"/>
      <c r="N92" s="105"/>
      <c r="O92" s="105"/>
      <c r="P92" s="105"/>
      <c r="Q92" s="101"/>
      <c r="R92" s="101"/>
    </row>
    <row r="93" spans="1:18" ht="18.75">
      <c r="A93" s="101"/>
      <c r="B93" s="101"/>
      <c r="C93" s="101"/>
      <c r="D93" s="101"/>
      <c r="E93" s="104"/>
      <c r="F93" s="104"/>
      <c r="G93" s="104"/>
      <c r="H93" s="104"/>
      <c r="I93" s="104"/>
      <c r="J93" s="104"/>
      <c r="K93" s="104"/>
      <c r="L93" s="104"/>
      <c r="M93" s="104"/>
      <c r="N93" s="105"/>
      <c r="O93" s="105"/>
      <c r="P93" s="105"/>
      <c r="Q93" s="101"/>
      <c r="R93" s="101"/>
    </row>
    <row r="94" spans="1:18" ht="18.75">
      <c r="A94" s="101"/>
      <c r="B94" s="101"/>
      <c r="C94" s="101"/>
      <c r="D94" s="101"/>
      <c r="E94" s="104"/>
      <c r="F94" s="104"/>
      <c r="G94" s="104"/>
      <c r="H94" s="104"/>
      <c r="I94" s="104"/>
      <c r="J94" s="104"/>
      <c r="K94" s="104"/>
      <c r="L94" s="104"/>
      <c r="M94" s="104"/>
      <c r="N94" s="105"/>
      <c r="O94" s="105"/>
      <c r="P94" s="105"/>
      <c r="Q94" s="101"/>
      <c r="R94" s="101"/>
    </row>
    <row r="95" spans="1:18" ht="18.75">
      <c r="A95" s="101"/>
      <c r="B95" s="101"/>
      <c r="C95" s="101"/>
      <c r="D95" s="101"/>
      <c r="E95" s="104"/>
      <c r="F95" s="104"/>
      <c r="G95" s="104"/>
      <c r="H95" s="104"/>
      <c r="I95" s="104"/>
      <c r="J95" s="104"/>
      <c r="K95" s="104"/>
      <c r="L95" s="104"/>
      <c r="M95" s="104"/>
      <c r="N95" s="105"/>
      <c r="O95" s="105"/>
      <c r="P95" s="105"/>
      <c r="Q95" s="101"/>
      <c r="R95" s="101"/>
    </row>
    <row r="96" spans="1:18" ht="18.75">
      <c r="A96" s="101"/>
      <c r="B96" s="101"/>
      <c r="C96" s="101"/>
      <c r="D96" s="101"/>
      <c r="E96" s="104"/>
      <c r="F96" s="104"/>
      <c r="G96" s="104"/>
      <c r="H96" s="104"/>
      <c r="I96" s="104"/>
      <c r="J96" s="104"/>
      <c r="K96" s="104"/>
      <c r="L96" s="104"/>
      <c r="M96" s="104"/>
      <c r="N96" s="105"/>
      <c r="O96" s="105"/>
      <c r="P96" s="105"/>
      <c r="Q96" s="101"/>
      <c r="R96" s="101"/>
    </row>
    <row r="97" spans="1:18" ht="18.75">
      <c r="A97" s="101"/>
      <c r="B97" s="101"/>
      <c r="C97" s="101"/>
      <c r="D97" s="101"/>
      <c r="E97" s="104"/>
      <c r="F97" s="104"/>
      <c r="G97" s="104"/>
      <c r="H97" s="104"/>
      <c r="I97" s="104"/>
      <c r="J97" s="104"/>
      <c r="K97" s="104"/>
      <c r="L97" s="104"/>
      <c r="M97" s="104"/>
      <c r="N97" s="105"/>
      <c r="O97" s="105"/>
      <c r="P97" s="105"/>
      <c r="Q97" s="101"/>
      <c r="R97" s="101"/>
    </row>
    <row r="98" spans="1:18" ht="18.75">
      <c r="A98" s="101"/>
      <c r="B98" s="101"/>
      <c r="C98" s="101"/>
      <c r="D98" s="101"/>
      <c r="E98" s="104"/>
      <c r="F98" s="104"/>
      <c r="G98" s="104"/>
      <c r="H98" s="104"/>
      <c r="I98" s="104"/>
      <c r="J98" s="104"/>
      <c r="K98" s="104"/>
      <c r="L98" s="104"/>
      <c r="M98" s="104"/>
      <c r="N98" s="105"/>
      <c r="O98" s="105"/>
      <c r="P98" s="105"/>
      <c r="Q98" s="101"/>
      <c r="R98" s="101"/>
    </row>
    <row r="99" spans="1:18" ht="18.75">
      <c r="A99" s="101"/>
      <c r="B99" s="101"/>
      <c r="C99" s="101"/>
      <c r="D99" s="101"/>
      <c r="E99" s="104"/>
      <c r="F99" s="104"/>
      <c r="G99" s="104"/>
      <c r="H99" s="104"/>
      <c r="I99" s="104"/>
      <c r="J99" s="104"/>
      <c r="K99" s="104"/>
      <c r="L99" s="104"/>
      <c r="M99" s="104"/>
      <c r="N99" s="105"/>
      <c r="O99" s="105"/>
      <c r="P99" s="105"/>
      <c r="Q99" s="101"/>
      <c r="R99" s="101"/>
    </row>
    <row r="100" spans="1:18" ht="18.75">
      <c r="A100" s="101"/>
      <c r="B100" s="101"/>
      <c r="C100" s="101"/>
      <c r="D100" s="101"/>
      <c r="E100" s="104"/>
      <c r="F100" s="104"/>
      <c r="G100" s="104"/>
      <c r="H100" s="104"/>
      <c r="I100" s="104"/>
      <c r="J100" s="104"/>
      <c r="K100" s="104"/>
      <c r="L100" s="104"/>
      <c r="M100" s="104"/>
      <c r="N100" s="105"/>
      <c r="O100" s="105"/>
      <c r="P100" s="105"/>
      <c r="Q100" s="101"/>
      <c r="R100" s="101"/>
    </row>
    <row r="101" spans="1:18" ht="18.75">
      <c r="A101" s="101"/>
      <c r="B101" s="101"/>
      <c r="C101" s="101"/>
      <c r="D101" s="101"/>
      <c r="E101" s="104"/>
      <c r="F101" s="104"/>
      <c r="G101" s="104"/>
      <c r="H101" s="104"/>
      <c r="I101" s="104"/>
      <c r="J101" s="104"/>
      <c r="K101" s="104"/>
      <c r="L101" s="104"/>
      <c r="M101" s="104"/>
      <c r="N101" s="105"/>
      <c r="O101" s="105"/>
      <c r="P101" s="105"/>
      <c r="Q101" s="101"/>
      <c r="R101" s="101"/>
    </row>
    <row r="102" spans="1:18" ht="18.75">
      <c r="A102" s="101"/>
      <c r="B102" s="101"/>
      <c r="C102" s="101"/>
      <c r="D102" s="101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  <c r="O102" s="105"/>
      <c r="P102" s="105"/>
      <c r="Q102" s="101"/>
      <c r="R102" s="101"/>
    </row>
    <row r="103" spans="1:18" ht="18.75">
      <c r="A103" s="101"/>
      <c r="B103" s="101"/>
      <c r="C103" s="101"/>
      <c r="D103" s="101"/>
      <c r="E103" s="104"/>
      <c r="F103" s="104"/>
      <c r="G103" s="104"/>
      <c r="H103" s="104"/>
      <c r="I103" s="104"/>
      <c r="J103" s="104"/>
      <c r="K103" s="104"/>
      <c r="L103" s="104"/>
      <c r="M103" s="104"/>
      <c r="N103" s="105"/>
      <c r="O103" s="105"/>
      <c r="P103" s="105"/>
      <c r="Q103" s="101"/>
      <c r="R103" s="101"/>
    </row>
    <row r="104" spans="1:18" ht="18.75">
      <c r="A104" s="101"/>
      <c r="B104" s="101"/>
      <c r="C104" s="101"/>
      <c r="D104" s="101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  <c r="O104" s="105"/>
      <c r="P104" s="105"/>
      <c r="Q104" s="101"/>
      <c r="R104" s="101"/>
    </row>
    <row r="105" spans="1:18" ht="18.75">
      <c r="A105" s="101"/>
      <c r="B105" s="101"/>
      <c r="C105" s="101"/>
      <c r="D105" s="101"/>
      <c r="E105" s="104"/>
      <c r="F105" s="104"/>
      <c r="G105" s="104"/>
      <c r="H105" s="104"/>
      <c r="I105" s="104"/>
      <c r="J105" s="104"/>
      <c r="K105" s="104"/>
      <c r="L105" s="104"/>
      <c r="M105" s="104"/>
      <c r="N105" s="105"/>
      <c r="O105" s="105"/>
      <c r="P105" s="105"/>
      <c r="Q105" s="101"/>
      <c r="R105" s="101"/>
    </row>
    <row r="106" spans="1:18" ht="18.75">
      <c r="A106" s="101"/>
      <c r="B106" s="101"/>
      <c r="C106" s="101"/>
      <c r="D106" s="101"/>
      <c r="E106" s="104"/>
      <c r="F106" s="104"/>
      <c r="G106" s="104"/>
      <c r="H106" s="104"/>
      <c r="I106" s="104"/>
      <c r="J106" s="104"/>
      <c r="K106" s="104"/>
      <c r="L106" s="104"/>
      <c r="M106" s="104"/>
      <c r="N106" s="105"/>
      <c r="O106" s="105"/>
      <c r="P106" s="105"/>
      <c r="Q106" s="101"/>
      <c r="R106" s="101"/>
    </row>
    <row r="107" spans="1:18" ht="18.75">
      <c r="A107" s="101"/>
      <c r="B107" s="101"/>
      <c r="C107" s="101"/>
      <c r="D107" s="101"/>
      <c r="E107" s="104"/>
      <c r="F107" s="104"/>
      <c r="G107" s="104"/>
      <c r="H107" s="104"/>
      <c r="I107" s="104"/>
      <c r="J107" s="104"/>
      <c r="K107" s="104"/>
      <c r="L107" s="104"/>
      <c r="M107" s="104"/>
      <c r="N107" s="105"/>
      <c r="O107" s="105"/>
      <c r="P107" s="105"/>
      <c r="Q107" s="101"/>
      <c r="R107" s="101"/>
    </row>
    <row r="108" spans="1:18" ht="18.75">
      <c r="A108" s="101"/>
      <c r="B108" s="101"/>
      <c r="C108" s="101"/>
      <c r="D108" s="101"/>
      <c r="E108" s="104"/>
      <c r="F108" s="104"/>
      <c r="G108" s="104"/>
      <c r="H108" s="104"/>
      <c r="I108" s="104"/>
      <c r="J108" s="104"/>
      <c r="K108" s="104"/>
      <c r="L108" s="104"/>
      <c r="M108" s="104"/>
      <c r="N108" s="105"/>
      <c r="O108" s="105"/>
      <c r="P108" s="105"/>
      <c r="Q108" s="101"/>
      <c r="R108" s="101"/>
    </row>
    <row r="109" spans="1:18" ht="18.75">
      <c r="A109" s="101"/>
      <c r="B109" s="101"/>
      <c r="C109" s="101"/>
      <c r="D109" s="101"/>
      <c r="E109" s="104"/>
      <c r="F109" s="104"/>
      <c r="G109" s="104"/>
      <c r="H109" s="104"/>
      <c r="I109" s="104"/>
      <c r="J109" s="104"/>
      <c r="K109" s="104"/>
      <c r="L109" s="104"/>
      <c r="M109" s="104"/>
      <c r="N109" s="105"/>
      <c r="O109" s="105"/>
      <c r="P109" s="105"/>
      <c r="Q109" s="101"/>
      <c r="R109" s="101"/>
    </row>
    <row r="110" spans="1:18" ht="18.75">
      <c r="A110" s="101"/>
      <c r="B110" s="101"/>
      <c r="C110" s="101"/>
      <c r="D110" s="101"/>
      <c r="E110" s="104"/>
      <c r="F110" s="104"/>
      <c r="G110" s="104"/>
      <c r="H110" s="104"/>
      <c r="I110" s="104"/>
      <c r="J110" s="104"/>
      <c r="K110" s="104"/>
      <c r="L110" s="104"/>
      <c r="M110" s="104"/>
      <c r="N110" s="105"/>
      <c r="O110" s="105"/>
      <c r="P110" s="105"/>
      <c r="Q110" s="101"/>
      <c r="R110" s="101"/>
    </row>
    <row r="111" spans="1:18" ht="18.75">
      <c r="A111" s="101"/>
      <c r="B111" s="101"/>
      <c r="C111" s="101"/>
      <c r="D111" s="101"/>
      <c r="E111" s="104"/>
      <c r="F111" s="104"/>
      <c r="G111" s="104"/>
      <c r="H111" s="104"/>
      <c r="I111" s="104"/>
      <c r="J111" s="104"/>
      <c r="K111" s="104"/>
      <c r="L111" s="104"/>
      <c r="M111" s="104"/>
      <c r="N111" s="105"/>
      <c r="O111" s="105"/>
      <c r="P111" s="105"/>
      <c r="Q111" s="101"/>
      <c r="R111" s="101"/>
    </row>
    <row r="112" spans="1:18" ht="18.75">
      <c r="A112" s="101"/>
      <c r="B112" s="101"/>
      <c r="C112" s="101"/>
      <c r="D112" s="101"/>
      <c r="E112" s="104"/>
      <c r="F112" s="104"/>
      <c r="G112" s="104"/>
      <c r="H112" s="104"/>
      <c r="I112" s="104"/>
      <c r="J112" s="104"/>
      <c r="K112" s="104"/>
      <c r="L112" s="104"/>
      <c r="M112" s="104"/>
      <c r="N112" s="105"/>
      <c r="O112" s="105"/>
      <c r="P112" s="105"/>
      <c r="Q112" s="101"/>
      <c r="R112" s="101"/>
    </row>
    <row r="113" spans="1:18" ht="18.75">
      <c r="A113" s="101"/>
      <c r="B113" s="101"/>
      <c r="C113" s="101"/>
      <c r="D113" s="101"/>
      <c r="E113" s="104"/>
      <c r="F113" s="104"/>
      <c r="G113" s="104"/>
      <c r="H113" s="104"/>
      <c r="I113" s="104"/>
      <c r="J113" s="104"/>
      <c r="K113" s="104"/>
      <c r="L113" s="104"/>
      <c r="M113" s="104"/>
      <c r="N113" s="105"/>
      <c r="O113" s="105"/>
      <c r="P113" s="105"/>
      <c r="Q113" s="101"/>
      <c r="R113" s="101"/>
    </row>
    <row r="114" spans="1:18" ht="18.75">
      <c r="A114" s="101"/>
      <c r="B114" s="101"/>
      <c r="C114" s="101"/>
      <c r="D114" s="101"/>
      <c r="E114" s="104"/>
      <c r="F114" s="104"/>
      <c r="G114" s="104"/>
      <c r="H114" s="104"/>
      <c r="I114" s="104"/>
      <c r="J114" s="104"/>
      <c r="K114" s="104"/>
      <c r="L114" s="104"/>
      <c r="M114" s="104"/>
      <c r="N114" s="105"/>
      <c r="O114" s="105"/>
      <c r="P114" s="105"/>
      <c r="Q114" s="101"/>
      <c r="R114" s="101"/>
    </row>
    <row r="115" spans="1:18" ht="18.75">
      <c r="A115" s="101"/>
      <c r="B115" s="101"/>
      <c r="C115" s="101"/>
      <c r="D115" s="101"/>
      <c r="E115" s="104"/>
      <c r="F115" s="104"/>
      <c r="G115" s="104"/>
      <c r="H115" s="104"/>
      <c r="I115" s="104"/>
      <c r="J115" s="104"/>
      <c r="K115" s="104"/>
      <c r="L115" s="104"/>
      <c r="M115" s="104"/>
      <c r="N115" s="105"/>
      <c r="O115" s="105"/>
      <c r="P115" s="105"/>
      <c r="Q115" s="101"/>
      <c r="R115" s="101"/>
    </row>
    <row r="116" spans="1:18" ht="18.75">
      <c r="A116" s="101"/>
      <c r="B116" s="101"/>
      <c r="C116" s="101"/>
      <c r="D116" s="101"/>
      <c r="E116" s="104"/>
      <c r="F116" s="104"/>
      <c r="G116" s="104"/>
      <c r="H116" s="104"/>
      <c r="I116" s="104"/>
      <c r="J116" s="104"/>
      <c r="K116" s="104"/>
      <c r="L116" s="104"/>
      <c r="M116" s="104"/>
      <c r="N116" s="105"/>
      <c r="O116" s="105"/>
      <c r="P116" s="105"/>
      <c r="Q116" s="101"/>
      <c r="R116" s="101"/>
    </row>
    <row r="117" spans="1:18" ht="18.75">
      <c r="A117" s="101"/>
      <c r="B117" s="101"/>
      <c r="C117" s="101"/>
      <c r="D117" s="101"/>
      <c r="E117" s="104"/>
      <c r="F117" s="104"/>
      <c r="G117" s="104"/>
      <c r="H117" s="104"/>
      <c r="I117" s="104"/>
      <c r="J117" s="104"/>
      <c r="K117" s="104"/>
      <c r="L117" s="104"/>
      <c r="M117" s="104"/>
      <c r="N117" s="105"/>
      <c r="O117" s="105"/>
      <c r="P117" s="105"/>
      <c r="Q117" s="101"/>
      <c r="R117" s="101"/>
    </row>
    <row r="118" spans="1:18" ht="18.75">
      <c r="A118" s="101"/>
      <c r="B118" s="101"/>
      <c r="C118" s="101"/>
      <c r="D118" s="101"/>
      <c r="E118" s="104"/>
      <c r="F118" s="104"/>
      <c r="G118" s="104"/>
      <c r="H118" s="104"/>
      <c r="I118" s="104"/>
      <c r="J118" s="104"/>
      <c r="K118" s="104"/>
      <c r="L118" s="104"/>
      <c r="M118" s="104"/>
      <c r="N118" s="105"/>
      <c r="O118" s="105"/>
      <c r="P118" s="105"/>
      <c r="Q118" s="101"/>
      <c r="R118" s="101"/>
    </row>
    <row r="119" spans="1:18" ht="18.75">
      <c r="A119" s="101"/>
      <c r="B119" s="101"/>
      <c r="C119" s="101"/>
      <c r="D119" s="101"/>
      <c r="E119" s="104"/>
      <c r="F119" s="104"/>
      <c r="G119" s="104"/>
      <c r="H119" s="104"/>
      <c r="I119" s="104"/>
      <c r="J119" s="104"/>
      <c r="K119" s="104"/>
      <c r="L119" s="104"/>
      <c r="M119" s="104"/>
      <c r="N119" s="105"/>
      <c r="O119" s="105"/>
      <c r="P119" s="105"/>
      <c r="Q119" s="101"/>
      <c r="R119" s="101"/>
    </row>
    <row r="120" spans="1:18" ht="18.75">
      <c r="A120" s="101"/>
      <c r="B120" s="101"/>
      <c r="C120" s="101"/>
      <c r="D120" s="101"/>
      <c r="E120" s="104"/>
      <c r="F120" s="104"/>
      <c r="G120" s="104"/>
      <c r="H120" s="104"/>
      <c r="I120" s="104"/>
      <c r="J120" s="104"/>
      <c r="K120" s="104"/>
      <c r="L120" s="104"/>
      <c r="M120" s="104"/>
      <c r="N120" s="105"/>
      <c r="O120" s="105"/>
      <c r="P120" s="105"/>
      <c r="Q120" s="101"/>
      <c r="R120" s="101"/>
    </row>
    <row r="121" spans="1:18" ht="18.75">
      <c r="A121" s="101"/>
      <c r="B121" s="101"/>
      <c r="C121" s="101"/>
      <c r="D121" s="101"/>
      <c r="E121" s="104"/>
      <c r="F121" s="104"/>
      <c r="G121" s="104"/>
      <c r="H121" s="104"/>
      <c r="I121" s="104"/>
      <c r="J121" s="104"/>
      <c r="K121" s="104"/>
      <c r="L121" s="104"/>
      <c r="M121" s="104"/>
      <c r="N121" s="105"/>
      <c r="O121" s="105"/>
      <c r="P121" s="105"/>
      <c r="Q121" s="101"/>
      <c r="R121" s="101"/>
    </row>
    <row r="122" spans="1:18" ht="18.75">
      <c r="A122" s="101"/>
      <c r="B122" s="101"/>
      <c r="C122" s="101"/>
      <c r="D122" s="101"/>
      <c r="E122" s="104"/>
      <c r="F122" s="104"/>
      <c r="G122" s="104"/>
      <c r="H122" s="104"/>
      <c r="I122" s="104"/>
      <c r="J122" s="104"/>
      <c r="K122" s="104"/>
      <c r="L122" s="104"/>
      <c r="M122" s="104"/>
      <c r="N122" s="105"/>
      <c r="O122" s="105"/>
      <c r="P122" s="105"/>
      <c r="Q122" s="101"/>
      <c r="R122" s="101"/>
    </row>
    <row r="123" spans="1:18" ht="18.75">
      <c r="A123" s="101"/>
      <c r="B123" s="101"/>
      <c r="C123" s="101"/>
      <c r="D123" s="101"/>
      <c r="E123" s="104"/>
      <c r="F123" s="104"/>
      <c r="G123" s="104"/>
      <c r="H123" s="104"/>
      <c r="I123" s="104"/>
      <c r="J123" s="104"/>
      <c r="K123" s="104"/>
      <c r="L123" s="104"/>
      <c r="M123" s="104"/>
      <c r="N123" s="105"/>
      <c r="O123" s="105"/>
      <c r="P123" s="105"/>
      <c r="Q123" s="101"/>
      <c r="R123" s="101"/>
    </row>
    <row r="124" spans="1:18" ht="18.75">
      <c r="A124" s="101"/>
      <c r="B124" s="101"/>
      <c r="C124" s="101"/>
      <c r="D124" s="101"/>
      <c r="E124" s="104"/>
      <c r="F124" s="104"/>
      <c r="G124" s="104"/>
      <c r="H124" s="104"/>
      <c r="I124" s="104"/>
      <c r="J124" s="104"/>
      <c r="K124" s="104"/>
      <c r="L124" s="104"/>
      <c r="M124" s="104"/>
      <c r="N124" s="105"/>
      <c r="O124" s="105"/>
      <c r="P124" s="105"/>
      <c r="Q124" s="101"/>
      <c r="R124" s="101"/>
    </row>
    <row r="125" spans="1:18" ht="18.75">
      <c r="A125" s="101"/>
      <c r="B125" s="101"/>
      <c r="C125" s="101"/>
      <c r="D125" s="101"/>
      <c r="E125" s="104"/>
      <c r="F125" s="104"/>
      <c r="G125" s="104"/>
      <c r="H125" s="104"/>
      <c r="I125" s="104"/>
      <c r="J125" s="104"/>
      <c r="K125" s="104"/>
      <c r="L125" s="104"/>
      <c r="M125" s="104"/>
      <c r="N125" s="105"/>
      <c r="O125" s="105"/>
      <c r="P125" s="105"/>
      <c r="Q125" s="101"/>
      <c r="R125" s="101"/>
    </row>
    <row r="126" spans="1:18" ht="18.75">
      <c r="A126" s="101"/>
      <c r="B126" s="101"/>
      <c r="C126" s="101"/>
      <c r="D126" s="101"/>
      <c r="E126" s="104"/>
      <c r="F126" s="104"/>
      <c r="G126" s="104"/>
      <c r="H126" s="104"/>
      <c r="I126" s="104"/>
      <c r="J126" s="104"/>
      <c r="K126" s="104"/>
      <c r="L126" s="104"/>
      <c r="M126" s="104"/>
      <c r="N126" s="105"/>
      <c r="O126" s="105"/>
      <c r="P126" s="105"/>
      <c r="Q126" s="101"/>
      <c r="R126" s="101"/>
    </row>
    <row r="127" spans="1:18" ht="18.75">
      <c r="A127" s="101"/>
      <c r="B127" s="101"/>
      <c r="C127" s="101"/>
      <c r="D127" s="101"/>
      <c r="E127" s="104"/>
      <c r="F127" s="104"/>
      <c r="G127" s="104"/>
      <c r="H127" s="104"/>
      <c r="I127" s="104"/>
      <c r="J127" s="104"/>
      <c r="K127" s="104"/>
      <c r="L127" s="104"/>
      <c r="M127" s="104"/>
      <c r="N127" s="105"/>
      <c r="O127" s="105"/>
      <c r="P127" s="105"/>
      <c r="Q127" s="101"/>
      <c r="R127" s="101"/>
    </row>
    <row r="128" spans="1:18" ht="18.75">
      <c r="A128" s="101"/>
      <c r="B128" s="101"/>
      <c r="C128" s="101"/>
      <c r="D128" s="101"/>
      <c r="E128" s="104"/>
      <c r="F128" s="104"/>
      <c r="G128" s="104"/>
      <c r="H128" s="104"/>
      <c r="I128" s="104"/>
      <c r="J128" s="104"/>
      <c r="K128" s="104"/>
      <c r="L128" s="104"/>
      <c r="M128" s="104"/>
      <c r="N128" s="105"/>
      <c r="O128" s="105"/>
      <c r="P128" s="105"/>
      <c r="Q128" s="101"/>
      <c r="R128" s="101"/>
    </row>
    <row r="129" spans="1:18" ht="18.75">
      <c r="A129" s="101"/>
      <c r="B129" s="101"/>
      <c r="C129" s="101"/>
      <c r="D129" s="101"/>
      <c r="E129" s="104"/>
      <c r="F129" s="104"/>
      <c r="G129" s="104"/>
      <c r="H129" s="104"/>
      <c r="I129" s="104"/>
      <c r="J129" s="104"/>
      <c r="K129" s="104"/>
      <c r="L129" s="104"/>
      <c r="M129" s="104"/>
      <c r="N129" s="105"/>
      <c r="O129" s="105"/>
      <c r="P129" s="105"/>
      <c r="Q129" s="101"/>
      <c r="R129" s="101"/>
    </row>
    <row r="130" spans="1:18" ht="18.75">
      <c r="A130" s="101"/>
      <c r="B130" s="101"/>
      <c r="C130" s="101"/>
      <c r="D130" s="101"/>
      <c r="E130" s="104"/>
      <c r="F130" s="104"/>
      <c r="G130" s="104"/>
      <c r="H130" s="104"/>
      <c r="I130" s="104"/>
      <c r="J130" s="104"/>
      <c r="K130" s="104"/>
      <c r="L130" s="104"/>
      <c r="M130" s="104"/>
      <c r="N130" s="105"/>
      <c r="O130" s="105"/>
      <c r="P130" s="105"/>
      <c r="Q130" s="101"/>
      <c r="R130" s="101"/>
    </row>
    <row r="131" spans="1:18" ht="18.75">
      <c r="A131" s="101"/>
      <c r="B131" s="101"/>
      <c r="C131" s="101"/>
      <c r="D131" s="101"/>
      <c r="E131" s="104"/>
      <c r="F131" s="104"/>
      <c r="G131" s="104"/>
      <c r="H131" s="104"/>
      <c r="I131" s="104"/>
      <c r="J131" s="104"/>
      <c r="K131" s="104"/>
      <c r="L131" s="104"/>
      <c r="M131" s="104"/>
      <c r="N131" s="105"/>
      <c r="O131" s="105"/>
      <c r="P131" s="105"/>
      <c r="Q131" s="101"/>
      <c r="R131" s="101"/>
    </row>
    <row r="132" spans="1:18" ht="18.75">
      <c r="A132" s="101"/>
      <c r="B132" s="101"/>
      <c r="C132" s="101"/>
      <c r="D132" s="101"/>
      <c r="E132" s="104"/>
      <c r="F132" s="104"/>
      <c r="G132" s="104"/>
      <c r="H132" s="104"/>
      <c r="I132" s="104"/>
      <c r="J132" s="104"/>
      <c r="K132" s="104"/>
      <c r="L132" s="104"/>
      <c r="M132" s="104"/>
      <c r="N132" s="105"/>
      <c r="O132" s="105"/>
      <c r="P132" s="105"/>
      <c r="Q132" s="101"/>
      <c r="R132" s="101"/>
    </row>
    <row r="133" spans="1:18" ht="18.75">
      <c r="A133" s="101"/>
      <c r="B133" s="101"/>
      <c r="C133" s="101"/>
      <c r="D133" s="101"/>
      <c r="E133" s="104"/>
      <c r="F133" s="104"/>
      <c r="G133" s="104"/>
      <c r="H133" s="104"/>
      <c r="I133" s="104"/>
      <c r="J133" s="104"/>
      <c r="K133" s="104"/>
      <c r="L133" s="104"/>
      <c r="M133" s="104"/>
      <c r="N133" s="105"/>
      <c r="O133" s="105"/>
      <c r="P133" s="105"/>
      <c r="Q133" s="101"/>
      <c r="R133" s="101"/>
    </row>
    <row r="134" spans="1:18" ht="18.75">
      <c r="A134" s="101"/>
      <c r="B134" s="101"/>
      <c r="C134" s="101"/>
      <c r="D134" s="101"/>
      <c r="E134" s="104"/>
      <c r="F134" s="104"/>
      <c r="G134" s="104"/>
      <c r="H134" s="104"/>
      <c r="I134" s="104"/>
      <c r="J134" s="104"/>
      <c r="K134" s="104"/>
      <c r="L134" s="104"/>
      <c r="M134" s="104"/>
      <c r="N134" s="105"/>
      <c r="O134" s="105"/>
      <c r="P134" s="105"/>
      <c r="Q134" s="101"/>
      <c r="R134" s="101"/>
    </row>
    <row r="135" spans="1:18" ht="18.75">
      <c r="A135" s="101"/>
      <c r="B135" s="101"/>
      <c r="C135" s="101"/>
      <c r="D135" s="101"/>
      <c r="E135" s="104"/>
      <c r="F135" s="104"/>
      <c r="G135" s="104"/>
      <c r="H135" s="104"/>
      <c r="I135" s="104"/>
      <c r="J135" s="104"/>
      <c r="K135" s="104"/>
      <c r="L135" s="104"/>
      <c r="M135" s="104"/>
      <c r="N135" s="105"/>
      <c r="O135" s="105"/>
      <c r="P135" s="105"/>
      <c r="Q135" s="101"/>
      <c r="R135" s="101"/>
    </row>
    <row r="136" spans="1:18" ht="18.75">
      <c r="A136" s="101"/>
      <c r="B136" s="101"/>
      <c r="C136" s="101"/>
      <c r="D136" s="101"/>
      <c r="E136" s="104"/>
      <c r="F136" s="104"/>
      <c r="G136" s="104"/>
      <c r="H136" s="104"/>
      <c r="I136" s="104"/>
      <c r="J136" s="104"/>
      <c r="K136" s="104"/>
      <c r="L136" s="104"/>
      <c r="M136" s="104"/>
      <c r="N136" s="105"/>
      <c r="O136" s="105"/>
      <c r="P136" s="105"/>
      <c r="Q136" s="101"/>
      <c r="R136" s="101"/>
    </row>
    <row r="137" spans="1:18" ht="18.75">
      <c r="A137" s="101"/>
      <c r="B137" s="101"/>
      <c r="C137" s="101"/>
      <c r="D137" s="101"/>
      <c r="E137" s="104"/>
      <c r="F137" s="104"/>
      <c r="G137" s="104"/>
      <c r="H137" s="104"/>
      <c r="I137" s="104"/>
      <c r="J137" s="104"/>
      <c r="K137" s="104"/>
      <c r="L137" s="104"/>
      <c r="M137" s="104"/>
      <c r="N137" s="105"/>
      <c r="O137" s="105"/>
      <c r="P137" s="105"/>
      <c r="Q137" s="101"/>
      <c r="R137" s="101"/>
    </row>
    <row r="138" spans="1:18" ht="18.75">
      <c r="A138" s="101"/>
      <c r="B138" s="101"/>
      <c r="C138" s="101"/>
      <c r="D138" s="101"/>
      <c r="E138" s="104"/>
      <c r="F138" s="104"/>
      <c r="G138" s="104"/>
      <c r="H138" s="104"/>
      <c r="I138" s="104"/>
      <c r="J138" s="104"/>
      <c r="K138" s="104"/>
      <c r="L138" s="104"/>
      <c r="M138" s="104"/>
      <c r="N138" s="105"/>
      <c r="O138" s="105"/>
      <c r="P138" s="105"/>
      <c r="Q138" s="101"/>
      <c r="R138" s="101"/>
    </row>
    <row r="139" spans="1:18" ht="18.75">
      <c r="A139" s="101"/>
      <c r="B139" s="101"/>
      <c r="C139" s="101"/>
      <c r="D139" s="101"/>
      <c r="E139" s="104"/>
      <c r="F139" s="104"/>
      <c r="G139" s="104"/>
      <c r="H139" s="104"/>
      <c r="I139" s="104"/>
      <c r="J139" s="104"/>
      <c r="K139" s="104"/>
      <c r="L139" s="104"/>
      <c r="M139" s="104"/>
      <c r="N139" s="105"/>
      <c r="O139" s="105"/>
      <c r="P139" s="105"/>
      <c r="Q139" s="101"/>
      <c r="R139" s="101"/>
    </row>
    <row r="140" spans="1:18" ht="18.75">
      <c r="A140" s="101"/>
      <c r="B140" s="101"/>
      <c r="C140" s="101"/>
      <c r="D140" s="101"/>
      <c r="E140" s="104"/>
      <c r="F140" s="104"/>
      <c r="G140" s="104"/>
      <c r="H140" s="104"/>
      <c r="I140" s="104"/>
      <c r="J140" s="104"/>
      <c r="K140" s="104"/>
      <c r="L140" s="104"/>
      <c r="M140" s="104"/>
      <c r="N140" s="105"/>
      <c r="O140" s="105"/>
      <c r="P140" s="105"/>
      <c r="Q140" s="101"/>
      <c r="R140" s="101"/>
    </row>
    <row r="141" spans="1:18" ht="18.75">
      <c r="A141" s="101"/>
      <c r="B141" s="101"/>
      <c r="C141" s="101"/>
      <c r="D141" s="101"/>
      <c r="E141" s="104"/>
      <c r="F141" s="104"/>
      <c r="G141" s="104"/>
      <c r="H141" s="104"/>
      <c r="I141" s="104"/>
      <c r="J141" s="104"/>
      <c r="K141" s="104"/>
      <c r="L141" s="104"/>
      <c r="M141" s="104"/>
      <c r="N141" s="105"/>
      <c r="O141" s="105"/>
      <c r="P141" s="105"/>
      <c r="Q141" s="101"/>
      <c r="R141" s="101"/>
    </row>
    <row r="142" spans="1:18" ht="18.75">
      <c r="A142" s="101"/>
      <c r="B142" s="101"/>
      <c r="C142" s="101"/>
      <c r="D142" s="101"/>
      <c r="E142" s="104"/>
      <c r="F142" s="104"/>
      <c r="G142" s="104"/>
      <c r="H142" s="104"/>
      <c r="I142" s="104"/>
      <c r="J142" s="104"/>
      <c r="K142" s="104"/>
      <c r="L142" s="104"/>
      <c r="M142" s="104"/>
      <c r="N142" s="105"/>
      <c r="O142" s="105"/>
      <c r="P142" s="105"/>
      <c r="Q142" s="101"/>
      <c r="R142" s="101"/>
    </row>
    <row r="143" spans="1:18" ht="18.75">
      <c r="A143" s="101"/>
      <c r="B143" s="101"/>
      <c r="C143" s="101"/>
      <c r="D143" s="101"/>
      <c r="E143" s="104"/>
      <c r="F143" s="104"/>
      <c r="G143" s="104"/>
      <c r="H143" s="104"/>
      <c r="I143" s="104"/>
      <c r="J143" s="104"/>
      <c r="K143" s="104"/>
      <c r="L143" s="104"/>
      <c r="M143" s="104"/>
      <c r="N143" s="105"/>
      <c r="O143" s="105"/>
      <c r="P143" s="105"/>
      <c r="Q143" s="101"/>
      <c r="R143" s="101"/>
    </row>
    <row r="144" spans="1:18" ht="18.75">
      <c r="A144" s="101"/>
      <c r="B144" s="101"/>
      <c r="C144" s="101"/>
      <c r="D144" s="101"/>
      <c r="E144" s="104"/>
      <c r="F144" s="104"/>
      <c r="G144" s="104"/>
      <c r="H144" s="104"/>
      <c r="I144" s="104"/>
      <c r="J144" s="104"/>
      <c r="K144" s="104"/>
      <c r="L144" s="104"/>
      <c r="M144" s="104"/>
      <c r="N144" s="105"/>
      <c r="O144" s="105"/>
      <c r="P144" s="105"/>
      <c r="Q144" s="101"/>
      <c r="R144" s="101"/>
    </row>
    <row r="145" spans="1:18" ht="18.75">
      <c r="A145" s="101"/>
      <c r="B145" s="101"/>
      <c r="C145" s="101"/>
      <c r="D145" s="101"/>
      <c r="E145" s="104"/>
      <c r="F145" s="104"/>
      <c r="G145" s="104"/>
      <c r="H145" s="104"/>
      <c r="I145" s="104"/>
      <c r="J145" s="104"/>
      <c r="K145" s="104"/>
      <c r="L145" s="104"/>
      <c r="M145" s="104"/>
      <c r="N145" s="105"/>
      <c r="O145" s="105"/>
      <c r="P145" s="105"/>
      <c r="Q145" s="101"/>
      <c r="R145" s="101"/>
    </row>
    <row r="146" spans="1:18" ht="18.75">
      <c r="A146" s="101"/>
      <c r="B146" s="101"/>
      <c r="C146" s="101"/>
      <c r="D146" s="101"/>
      <c r="E146" s="104"/>
      <c r="F146" s="104"/>
      <c r="G146" s="104"/>
      <c r="H146" s="104"/>
      <c r="I146" s="104"/>
      <c r="J146" s="104"/>
      <c r="K146" s="104"/>
      <c r="L146" s="104"/>
      <c r="M146" s="104"/>
      <c r="N146" s="105"/>
      <c r="O146" s="105"/>
      <c r="P146" s="105"/>
      <c r="Q146" s="101"/>
      <c r="R146" s="101"/>
    </row>
    <row r="147" spans="1:18" ht="18.75">
      <c r="A147" s="101"/>
      <c r="B147" s="101"/>
      <c r="C147" s="101"/>
      <c r="D147" s="101"/>
      <c r="E147" s="104"/>
      <c r="F147" s="104"/>
      <c r="G147" s="104"/>
      <c r="H147" s="104"/>
      <c r="I147" s="104"/>
      <c r="J147" s="104"/>
      <c r="K147" s="104"/>
      <c r="L147" s="104"/>
      <c r="M147" s="104"/>
      <c r="N147" s="105"/>
      <c r="O147" s="105"/>
      <c r="P147" s="105"/>
      <c r="Q147" s="101"/>
      <c r="R147" s="101"/>
    </row>
    <row r="148" spans="1:18" ht="18.75">
      <c r="A148" s="101"/>
      <c r="B148" s="101"/>
      <c r="C148" s="101"/>
      <c r="D148" s="101"/>
      <c r="E148" s="104"/>
      <c r="F148" s="104"/>
      <c r="G148" s="104"/>
      <c r="H148" s="104"/>
      <c r="I148" s="104"/>
      <c r="J148" s="104"/>
      <c r="K148" s="104"/>
      <c r="L148" s="104"/>
      <c r="M148" s="104"/>
      <c r="N148" s="105"/>
      <c r="O148" s="105"/>
      <c r="P148" s="105"/>
      <c r="Q148" s="101"/>
      <c r="R148" s="101"/>
    </row>
    <row r="149" spans="1:18" ht="18.75">
      <c r="A149" s="101"/>
      <c r="B149" s="101"/>
      <c r="C149" s="101"/>
      <c r="D149" s="101"/>
      <c r="E149" s="104"/>
      <c r="F149" s="104"/>
      <c r="G149" s="104"/>
      <c r="H149" s="104"/>
      <c r="I149" s="104"/>
      <c r="J149" s="104"/>
      <c r="K149" s="104"/>
      <c r="L149" s="104"/>
      <c r="M149" s="104"/>
      <c r="N149" s="105"/>
      <c r="O149" s="105"/>
      <c r="P149" s="105"/>
      <c r="Q149" s="101"/>
      <c r="R149" s="101"/>
    </row>
    <row r="150" spans="1:18" ht="18.75">
      <c r="A150" s="101"/>
      <c r="B150" s="101"/>
      <c r="C150" s="101"/>
      <c r="D150" s="101"/>
      <c r="E150" s="104"/>
      <c r="F150" s="104"/>
      <c r="G150" s="104"/>
      <c r="H150" s="104"/>
      <c r="I150" s="104"/>
      <c r="J150" s="104"/>
      <c r="K150" s="104"/>
      <c r="L150" s="104"/>
      <c r="M150" s="104"/>
      <c r="N150" s="105"/>
      <c r="O150" s="105"/>
      <c r="P150" s="105"/>
      <c r="Q150" s="101"/>
      <c r="R150" s="101"/>
    </row>
    <row r="151" spans="1:18" ht="18.75">
      <c r="A151" s="101"/>
      <c r="B151" s="101"/>
      <c r="C151" s="101"/>
      <c r="D151" s="101"/>
      <c r="E151" s="104"/>
      <c r="F151" s="104"/>
      <c r="G151" s="104"/>
      <c r="H151" s="104"/>
      <c r="I151" s="104"/>
      <c r="J151" s="104"/>
      <c r="K151" s="104"/>
      <c r="L151" s="104"/>
      <c r="M151" s="104"/>
      <c r="N151" s="105"/>
      <c r="O151" s="105"/>
      <c r="P151" s="105"/>
      <c r="Q151" s="101"/>
      <c r="R151" s="101"/>
    </row>
    <row r="152" spans="1:18" ht="18.75">
      <c r="A152" s="101"/>
      <c r="B152" s="101"/>
      <c r="C152" s="101"/>
      <c r="D152" s="101"/>
      <c r="E152" s="104"/>
      <c r="F152" s="104"/>
      <c r="G152" s="104"/>
      <c r="H152" s="104"/>
      <c r="I152" s="104"/>
      <c r="J152" s="104"/>
      <c r="K152" s="104"/>
      <c r="L152" s="104"/>
      <c r="M152" s="104"/>
      <c r="N152" s="105"/>
      <c r="O152" s="105"/>
      <c r="P152" s="105"/>
      <c r="Q152" s="101"/>
      <c r="R152" s="101"/>
    </row>
    <row r="153" spans="1:18" ht="18.75">
      <c r="A153" s="101"/>
      <c r="B153" s="101"/>
      <c r="C153" s="101"/>
      <c r="D153" s="101"/>
      <c r="E153" s="104"/>
      <c r="F153" s="104"/>
      <c r="G153" s="104"/>
      <c r="H153" s="104"/>
      <c r="I153" s="104"/>
      <c r="J153" s="104"/>
      <c r="K153" s="104"/>
      <c r="L153" s="104"/>
      <c r="M153" s="104"/>
      <c r="N153" s="105"/>
      <c r="O153" s="105"/>
      <c r="P153" s="105"/>
      <c r="Q153" s="101"/>
      <c r="R153" s="101"/>
    </row>
    <row r="154" spans="1:18" ht="18.75">
      <c r="A154" s="101"/>
      <c r="B154" s="101"/>
      <c r="C154" s="101"/>
      <c r="D154" s="101"/>
      <c r="E154" s="104"/>
      <c r="F154" s="104"/>
      <c r="G154" s="104"/>
      <c r="H154" s="104"/>
      <c r="I154" s="104"/>
      <c r="J154" s="104"/>
      <c r="K154" s="104"/>
      <c r="L154" s="104"/>
      <c r="M154" s="104"/>
      <c r="N154" s="105"/>
      <c r="O154" s="105"/>
      <c r="P154" s="105"/>
      <c r="Q154" s="101"/>
      <c r="R154" s="101"/>
    </row>
    <row r="155" spans="1:18" ht="18.75">
      <c r="A155" s="101"/>
      <c r="B155" s="101"/>
      <c r="C155" s="101"/>
      <c r="D155" s="101"/>
      <c r="E155" s="104"/>
      <c r="F155" s="104"/>
      <c r="G155" s="104"/>
      <c r="H155" s="104"/>
      <c r="I155" s="104"/>
      <c r="J155" s="104"/>
      <c r="K155" s="104"/>
      <c r="L155" s="104"/>
      <c r="M155" s="104"/>
      <c r="N155" s="105"/>
      <c r="O155" s="105"/>
      <c r="P155" s="105"/>
      <c r="Q155" s="101"/>
      <c r="R155" s="101"/>
    </row>
    <row r="156" spans="1:18" ht="18.75">
      <c r="A156" s="101"/>
      <c r="B156" s="101"/>
      <c r="C156" s="101"/>
      <c r="D156" s="101"/>
      <c r="E156" s="104"/>
      <c r="F156" s="104"/>
      <c r="G156" s="104"/>
      <c r="H156" s="104"/>
      <c r="I156" s="104"/>
      <c r="J156" s="104"/>
      <c r="K156" s="104"/>
      <c r="L156" s="104"/>
      <c r="M156" s="104"/>
      <c r="N156" s="105"/>
      <c r="O156" s="105"/>
      <c r="P156" s="105"/>
      <c r="Q156" s="101"/>
      <c r="R156" s="101"/>
    </row>
    <row r="157" spans="1:18" ht="18.75">
      <c r="A157" s="101"/>
      <c r="B157" s="101"/>
      <c r="C157" s="101"/>
      <c r="D157" s="101"/>
      <c r="E157" s="104"/>
      <c r="F157" s="104"/>
      <c r="G157" s="104"/>
      <c r="H157" s="104"/>
      <c r="I157" s="104"/>
      <c r="J157" s="104"/>
      <c r="K157" s="104"/>
      <c r="L157" s="104"/>
      <c r="M157" s="104"/>
      <c r="N157" s="105"/>
      <c r="O157" s="105"/>
      <c r="P157" s="105"/>
      <c r="Q157" s="101"/>
      <c r="R157" s="101"/>
    </row>
    <row r="158" spans="1:18" ht="18.75">
      <c r="A158" s="101"/>
      <c r="B158" s="101"/>
      <c r="C158" s="101"/>
      <c r="D158" s="101"/>
      <c r="E158" s="104"/>
      <c r="F158" s="104"/>
      <c r="G158" s="104"/>
      <c r="H158" s="104"/>
      <c r="I158" s="104"/>
      <c r="J158" s="104"/>
      <c r="K158" s="104"/>
      <c r="L158" s="104"/>
      <c r="M158" s="104"/>
      <c r="N158" s="105"/>
      <c r="O158" s="105"/>
      <c r="P158" s="105"/>
      <c r="Q158" s="101"/>
      <c r="R158" s="101"/>
    </row>
    <row r="159" spans="1:18" ht="18.75">
      <c r="A159" s="101"/>
      <c r="B159" s="101"/>
      <c r="C159" s="101"/>
      <c r="D159" s="101"/>
      <c r="E159" s="104"/>
      <c r="F159" s="104"/>
      <c r="G159" s="104"/>
      <c r="H159" s="104"/>
      <c r="I159" s="104"/>
      <c r="J159" s="104"/>
      <c r="K159" s="104"/>
      <c r="L159" s="104"/>
      <c r="M159" s="104"/>
      <c r="N159" s="105"/>
      <c r="O159" s="105"/>
      <c r="P159" s="105"/>
      <c r="Q159" s="101"/>
      <c r="R159" s="101"/>
    </row>
    <row r="160" spans="1:18" ht="18.75">
      <c r="A160" s="101"/>
      <c r="B160" s="101"/>
      <c r="C160" s="101"/>
      <c r="D160" s="101"/>
      <c r="E160" s="104"/>
      <c r="F160" s="104"/>
      <c r="G160" s="104"/>
      <c r="H160" s="104"/>
      <c r="I160" s="104"/>
      <c r="J160" s="104"/>
      <c r="K160" s="104"/>
      <c r="L160" s="104"/>
      <c r="M160" s="104"/>
      <c r="N160" s="105"/>
      <c r="O160" s="105"/>
      <c r="P160" s="105"/>
      <c r="Q160" s="101"/>
      <c r="R160" s="101"/>
    </row>
    <row r="161" spans="1:18" ht="18.75">
      <c r="A161" s="101"/>
      <c r="B161" s="101"/>
      <c r="C161" s="101"/>
      <c r="D161" s="101"/>
      <c r="E161" s="104"/>
      <c r="F161" s="104"/>
      <c r="G161" s="104"/>
      <c r="H161" s="104"/>
      <c r="I161" s="104"/>
      <c r="J161" s="104"/>
      <c r="K161" s="104"/>
      <c r="L161" s="104"/>
      <c r="M161" s="104"/>
      <c r="N161" s="105"/>
      <c r="O161" s="105"/>
      <c r="P161" s="105"/>
      <c r="Q161" s="101"/>
      <c r="R161" s="101"/>
    </row>
    <row r="162" spans="1:18" ht="18.75">
      <c r="A162" s="101"/>
      <c r="B162" s="101"/>
      <c r="C162" s="101"/>
      <c r="D162" s="101"/>
      <c r="E162" s="104"/>
      <c r="F162" s="104"/>
      <c r="G162" s="104"/>
      <c r="H162" s="104"/>
      <c r="I162" s="104"/>
      <c r="J162" s="104"/>
      <c r="K162" s="104"/>
      <c r="L162" s="104"/>
      <c r="M162" s="104"/>
      <c r="N162" s="105"/>
      <c r="O162" s="105"/>
      <c r="P162" s="105"/>
      <c r="Q162" s="101"/>
      <c r="R162" s="101"/>
    </row>
    <row r="163" spans="1:18" ht="18.75">
      <c r="A163" s="101"/>
      <c r="B163" s="101"/>
      <c r="C163" s="101"/>
      <c r="D163" s="101"/>
      <c r="E163" s="104"/>
      <c r="F163" s="104"/>
      <c r="G163" s="104"/>
      <c r="H163" s="104"/>
      <c r="I163" s="104"/>
      <c r="J163" s="104"/>
      <c r="K163" s="104"/>
      <c r="L163" s="104"/>
      <c r="M163" s="104"/>
      <c r="N163" s="105"/>
      <c r="O163" s="105"/>
      <c r="P163" s="105"/>
      <c r="Q163" s="101"/>
      <c r="R163" s="101"/>
    </row>
    <row r="164" spans="1:18" ht="18.75">
      <c r="A164" s="101"/>
      <c r="B164" s="101"/>
      <c r="C164" s="101"/>
      <c r="D164" s="101"/>
      <c r="E164" s="104"/>
      <c r="F164" s="104"/>
      <c r="G164" s="104"/>
      <c r="H164" s="104"/>
      <c r="I164" s="104"/>
      <c r="J164" s="104"/>
      <c r="K164" s="104"/>
      <c r="L164" s="104"/>
      <c r="M164" s="104"/>
      <c r="N164" s="105"/>
      <c r="O164" s="105"/>
      <c r="P164" s="105"/>
      <c r="Q164" s="101"/>
      <c r="R164" s="101"/>
    </row>
    <row r="165" spans="1:18" ht="18.75">
      <c r="A165" s="101"/>
      <c r="B165" s="101"/>
      <c r="C165" s="101"/>
      <c r="D165" s="101"/>
      <c r="E165" s="104"/>
      <c r="F165" s="104"/>
      <c r="G165" s="104"/>
      <c r="H165" s="104"/>
      <c r="I165" s="104"/>
      <c r="J165" s="104"/>
      <c r="K165" s="104"/>
      <c r="L165" s="104"/>
      <c r="M165" s="104"/>
      <c r="N165" s="105"/>
      <c r="O165" s="105"/>
      <c r="P165" s="105"/>
      <c r="Q165" s="101"/>
      <c r="R165" s="101"/>
    </row>
    <row r="166" spans="1:18" ht="18.75">
      <c r="A166" s="101"/>
      <c r="B166" s="101"/>
      <c r="C166" s="101"/>
      <c r="D166" s="101"/>
      <c r="E166" s="104"/>
      <c r="F166" s="104"/>
      <c r="G166" s="104"/>
      <c r="H166" s="104"/>
      <c r="I166" s="104"/>
      <c r="J166" s="104"/>
      <c r="K166" s="104"/>
      <c r="L166" s="104"/>
      <c r="M166" s="104"/>
      <c r="N166" s="105"/>
      <c r="O166" s="105"/>
      <c r="P166" s="105"/>
      <c r="Q166" s="101"/>
      <c r="R166" s="101"/>
    </row>
    <row r="167" spans="1:18" ht="18.75">
      <c r="A167" s="101"/>
      <c r="B167" s="101"/>
      <c r="C167" s="101"/>
      <c r="D167" s="101"/>
      <c r="E167" s="104"/>
      <c r="F167" s="104"/>
      <c r="G167" s="104"/>
      <c r="H167" s="104"/>
      <c r="I167" s="104"/>
      <c r="J167" s="104"/>
      <c r="K167" s="104"/>
      <c r="L167" s="104"/>
      <c r="M167" s="104"/>
      <c r="N167" s="105"/>
      <c r="O167" s="105"/>
      <c r="P167" s="105"/>
      <c r="Q167" s="101"/>
      <c r="R167" s="101"/>
    </row>
    <row r="168" spans="1:18" ht="18.75">
      <c r="A168" s="101"/>
      <c r="B168" s="101"/>
      <c r="C168" s="101"/>
      <c r="D168" s="101"/>
      <c r="E168" s="104"/>
      <c r="F168" s="104"/>
      <c r="G168" s="104"/>
      <c r="H168" s="104"/>
      <c r="I168" s="104"/>
      <c r="J168" s="104"/>
      <c r="K168" s="104"/>
      <c r="L168" s="104"/>
      <c r="M168" s="104"/>
      <c r="N168" s="105"/>
      <c r="O168" s="105"/>
      <c r="P168" s="105"/>
      <c r="Q168" s="101"/>
      <c r="R168" s="101"/>
    </row>
    <row r="169" spans="1:18" ht="18.75">
      <c r="A169" s="101"/>
      <c r="B169" s="101"/>
      <c r="C169" s="101"/>
      <c r="D169" s="101"/>
      <c r="E169" s="104"/>
      <c r="F169" s="104"/>
      <c r="G169" s="104"/>
      <c r="H169" s="104"/>
      <c r="I169" s="104"/>
      <c r="J169" s="104"/>
      <c r="K169" s="104"/>
      <c r="L169" s="104"/>
      <c r="M169" s="104"/>
      <c r="N169" s="105"/>
      <c r="O169" s="105"/>
      <c r="P169" s="105"/>
      <c r="Q169" s="101"/>
      <c r="R169" s="101"/>
    </row>
    <row r="170" spans="1:18" ht="18.75">
      <c r="A170" s="101"/>
      <c r="B170" s="101"/>
      <c r="C170" s="101"/>
      <c r="D170" s="101"/>
      <c r="E170" s="104"/>
      <c r="F170" s="104"/>
      <c r="G170" s="104"/>
      <c r="H170" s="104"/>
      <c r="I170" s="104"/>
      <c r="J170" s="104"/>
      <c r="K170" s="104"/>
      <c r="L170" s="104"/>
      <c r="M170" s="104"/>
      <c r="N170" s="105"/>
      <c r="O170" s="105"/>
      <c r="P170" s="105"/>
      <c r="Q170" s="101"/>
      <c r="R170" s="101"/>
    </row>
    <row r="171" spans="1:18" ht="18.75">
      <c r="A171" s="101"/>
      <c r="B171" s="101"/>
      <c r="C171" s="101"/>
      <c r="D171" s="101"/>
      <c r="E171" s="104"/>
      <c r="F171" s="104"/>
      <c r="G171" s="104"/>
      <c r="H171" s="104"/>
      <c r="I171" s="104"/>
      <c r="J171" s="104"/>
      <c r="K171" s="104"/>
      <c r="L171" s="104"/>
      <c r="M171" s="104"/>
      <c r="N171" s="105"/>
      <c r="O171" s="105"/>
      <c r="P171" s="105"/>
      <c r="Q171" s="101"/>
      <c r="R171" s="101"/>
    </row>
    <row r="172" spans="1:18" ht="18.75">
      <c r="A172" s="101"/>
      <c r="B172" s="101"/>
      <c r="C172" s="101"/>
      <c r="D172" s="101"/>
      <c r="E172" s="104"/>
      <c r="F172" s="104"/>
      <c r="G172" s="104"/>
      <c r="H172" s="104"/>
      <c r="I172" s="104"/>
      <c r="J172" s="104"/>
      <c r="K172" s="104"/>
      <c r="L172" s="104"/>
      <c r="M172" s="104"/>
      <c r="N172" s="105"/>
      <c r="O172" s="105"/>
      <c r="P172" s="105"/>
      <c r="Q172" s="101"/>
      <c r="R172" s="101"/>
    </row>
    <row r="173" spans="1:18" ht="18.75">
      <c r="A173" s="101"/>
      <c r="B173" s="101"/>
      <c r="C173" s="101"/>
      <c r="D173" s="101"/>
      <c r="E173" s="104"/>
      <c r="F173" s="104"/>
      <c r="G173" s="104"/>
      <c r="H173" s="104"/>
      <c r="I173" s="104"/>
      <c r="J173" s="104"/>
      <c r="K173" s="104"/>
      <c r="L173" s="104"/>
      <c r="M173" s="104"/>
      <c r="N173" s="105"/>
      <c r="O173" s="105"/>
      <c r="P173" s="105"/>
      <c r="Q173" s="101"/>
      <c r="R173" s="101"/>
    </row>
    <row r="174" spans="1:18" ht="18.75">
      <c r="A174" s="101"/>
      <c r="B174" s="101"/>
      <c r="C174" s="101"/>
      <c r="D174" s="101"/>
      <c r="E174" s="104"/>
      <c r="F174" s="104"/>
      <c r="G174" s="104"/>
      <c r="H174" s="104"/>
      <c r="I174" s="104"/>
      <c r="J174" s="104"/>
      <c r="K174" s="104"/>
      <c r="L174" s="104"/>
      <c r="M174" s="104"/>
      <c r="N174" s="105"/>
      <c r="O174" s="105"/>
      <c r="P174" s="105"/>
      <c r="Q174" s="101"/>
      <c r="R174" s="101"/>
    </row>
    <row r="175" spans="1:18" ht="18.75">
      <c r="A175" s="101"/>
      <c r="B175" s="101"/>
      <c r="C175" s="101"/>
      <c r="D175" s="101"/>
      <c r="E175" s="104"/>
      <c r="F175" s="104"/>
      <c r="G175" s="104"/>
      <c r="H175" s="104"/>
      <c r="I175" s="104"/>
      <c r="J175" s="104"/>
      <c r="K175" s="104"/>
      <c r="L175" s="104"/>
      <c r="M175" s="104"/>
      <c r="N175" s="105"/>
      <c r="O175" s="105"/>
      <c r="P175" s="105"/>
      <c r="Q175" s="101"/>
      <c r="R175" s="101"/>
    </row>
    <row r="176" spans="1:18" ht="18.75">
      <c r="A176" s="101"/>
      <c r="B176" s="101"/>
      <c r="C176" s="101"/>
      <c r="D176" s="101"/>
      <c r="E176" s="104"/>
      <c r="F176" s="104"/>
      <c r="G176" s="104"/>
      <c r="H176" s="104"/>
      <c r="I176" s="104"/>
      <c r="J176" s="104"/>
      <c r="K176" s="104"/>
      <c r="L176" s="104"/>
      <c r="M176" s="104"/>
      <c r="N176" s="105"/>
      <c r="O176" s="105"/>
      <c r="P176" s="105"/>
      <c r="Q176" s="101"/>
      <c r="R176" s="101"/>
    </row>
    <row r="177" spans="1:18" ht="18.75">
      <c r="A177" s="101"/>
      <c r="B177" s="101"/>
      <c r="C177" s="101"/>
      <c r="D177" s="101"/>
      <c r="E177" s="104"/>
      <c r="F177" s="104"/>
      <c r="G177" s="104"/>
      <c r="H177" s="104"/>
      <c r="I177" s="104"/>
      <c r="J177" s="104"/>
      <c r="K177" s="104"/>
      <c r="L177" s="104"/>
      <c r="M177" s="104"/>
      <c r="N177" s="105"/>
      <c r="O177" s="105"/>
      <c r="P177" s="105"/>
      <c r="Q177" s="101"/>
      <c r="R177" s="101"/>
    </row>
    <row r="178" spans="1:18" ht="18.75">
      <c r="A178" s="101"/>
      <c r="B178" s="101"/>
      <c r="C178" s="101"/>
      <c r="D178" s="101"/>
      <c r="E178" s="104"/>
      <c r="F178" s="104"/>
      <c r="G178" s="104"/>
      <c r="H178" s="104"/>
      <c r="I178" s="104"/>
      <c r="J178" s="104"/>
      <c r="K178" s="104"/>
      <c r="L178" s="104"/>
      <c r="M178" s="104"/>
      <c r="N178" s="105"/>
      <c r="O178" s="105"/>
      <c r="P178" s="105"/>
      <c r="Q178" s="101"/>
      <c r="R178" s="101"/>
    </row>
    <row r="179" spans="1:18" ht="18.75">
      <c r="A179" s="101"/>
      <c r="B179" s="101"/>
      <c r="C179" s="101"/>
      <c r="D179" s="101"/>
      <c r="E179" s="104"/>
      <c r="F179" s="104"/>
      <c r="G179" s="104"/>
      <c r="H179" s="104"/>
      <c r="I179" s="104"/>
      <c r="J179" s="104"/>
      <c r="K179" s="104"/>
      <c r="L179" s="104"/>
      <c r="M179" s="104"/>
      <c r="N179" s="105"/>
      <c r="O179" s="105"/>
      <c r="P179" s="105"/>
      <c r="Q179" s="101"/>
      <c r="R179" s="101"/>
    </row>
    <row r="180" spans="1:18" ht="18.75">
      <c r="A180" s="101"/>
      <c r="B180" s="101"/>
      <c r="C180" s="101"/>
      <c r="D180" s="101"/>
      <c r="E180" s="104"/>
      <c r="F180" s="104"/>
      <c r="G180" s="104"/>
      <c r="H180" s="104"/>
      <c r="I180" s="104"/>
      <c r="J180" s="104"/>
      <c r="K180" s="104"/>
      <c r="L180" s="104"/>
      <c r="M180" s="104"/>
      <c r="N180" s="105"/>
      <c r="O180" s="105"/>
      <c r="P180" s="105"/>
      <c r="Q180" s="101"/>
      <c r="R180" s="101"/>
    </row>
    <row r="181" spans="1:18" ht="18.75">
      <c r="A181" s="101"/>
      <c r="B181" s="101"/>
      <c r="C181" s="101"/>
      <c r="D181" s="101"/>
      <c r="E181" s="104"/>
      <c r="F181" s="104"/>
      <c r="G181" s="104"/>
      <c r="H181" s="104"/>
      <c r="I181" s="104"/>
      <c r="J181" s="104"/>
      <c r="K181" s="104"/>
      <c r="L181" s="104"/>
      <c r="M181" s="104"/>
      <c r="N181" s="105"/>
      <c r="O181" s="105"/>
      <c r="P181" s="105"/>
      <c r="Q181" s="101"/>
      <c r="R181" s="101"/>
    </row>
    <row r="182" spans="1:18" ht="18.75">
      <c r="A182" s="101"/>
      <c r="B182" s="101"/>
      <c r="C182" s="101"/>
      <c r="D182" s="101"/>
      <c r="E182" s="104"/>
      <c r="F182" s="104"/>
      <c r="G182" s="104"/>
      <c r="H182" s="104"/>
      <c r="I182" s="104"/>
      <c r="J182" s="104"/>
      <c r="K182" s="104"/>
      <c r="L182" s="104"/>
      <c r="M182" s="104"/>
      <c r="N182" s="105"/>
      <c r="O182" s="105"/>
      <c r="P182" s="105"/>
      <c r="Q182" s="101"/>
      <c r="R182" s="101"/>
    </row>
    <row r="183" spans="1:18" ht="18.75">
      <c r="A183" s="101"/>
      <c r="B183" s="101"/>
      <c r="C183" s="101"/>
      <c r="D183" s="101"/>
      <c r="E183" s="104"/>
      <c r="F183" s="104"/>
      <c r="G183" s="104"/>
      <c r="H183" s="104"/>
      <c r="I183" s="104"/>
      <c r="J183" s="104"/>
      <c r="K183" s="104"/>
      <c r="L183" s="104"/>
      <c r="M183" s="104"/>
      <c r="N183" s="105"/>
      <c r="O183" s="105"/>
      <c r="P183" s="105"/>
      <c r="Q183" s="101"/>
      <c r="R183" s="101"/>
    </row>
    <row r="184" spans="1:18" ht="18.75">
      <c r="A184" s="101"/>
      <c r="B184" s="101"/>
      <c r="C184" s="101"/>
      <c r="D184" s="101"/>
      <c r="E184" s="104"/>
      <c r="F184" s="104"/>
      <c r="G184" s="104"/>
      <c r="H184" s="104"/>
      <c r="I184" s="104"/>
      <c r="J184" s="104"/>
      <c r="K184" s="104"/>
      <c r="L184" s="104"/>
      <c r="M184" s="104"/>
      <c r="N184" s="105"/>
      <c r="O184" s="105"/>
      <c r="P184" s="105"/>
      <c r="Q184" s="101"/>
      <c r="R184" s="101"/>
    </row>
    <row r="185" spans="1:18" ht="18.75">
      <c r="A185" s="101"/>
      <c r="B185" s="101"/>
      <c r="C185" s="101"/>
      <c r="D185" s="101"/>
      <c r="E185" s="104"/>
      <c r="F185" s="104"/>
      <c r="G185" s="104"/>
      <c r="H185" s="104"/>
      <c r="I185" s="104"/>
      <c r="J185" s="104"/>
      <c r="K185" s="104"/>
      <c r="L185" s="104"/>
      <c r="M185" s="104"/>
      <c r="N185" s="105"/>
      <c r="O185" s="105"/>
      <c r="P185" s="105"/>
      <c r="Q185" s="101"/>
      <c r="R185" s="101"/>
    </row>
    <row r="186" spans="1:18" ht="18.75">
      <c r="A186" s="101"/>
      <c r="B186" s="101"/>
      <c r="C186" s="101"/>
      <c r="D186" s="101"/>
      <c r="E186" s="104"/>
      <c r="F186" s="104"/>
      <c r="G186" s="104"/>
      <c r="H186" s="104"/>
      <c r="I186" s="104"/>
      <c r="J186" s="104"/>
      <c r="K186" s="104"/>
      <c r="L186" s="104"/>
      <c r="M186" s="104"/>
      <c r="N186" s="105"/>
      <c r="O186" s="105"/>
      <c r="P186" s="105"/>
      <c r="Q186" s="101"/>
      <c r="R186" s="101"/>
    </row>
    <row r="187" spans="1:18" ht="18.75">
      <c r="A187" s="101"/>
      <c r="B187" s="101"/>
      <c r="C187" s="101"/>
      <c r="D187" s="101"/>
      <c r="E187" s="104"/>
      <c r="F187" s="104"/>
      <c r="G187" s="104"/>
      <c r="H187" s="104"/>
      <c r="I187" s="104"/>
      <c r="J187" s="104"/>
      <c r="K187" s="104"/>
      <c r="L187" s="104"/>
      <c r="M187" s="104"/>
      <c r="N187" s="105"/>
      <c r="O187" s="105"/>
      <c r="P187" s="105"/>
      <c r="Q187" s="101"/>
      <c r="R187" s="101"/>
    </row>
    <row r="188" spans="1:18" ht="18.75">
      <c r="A188" s="101"/>
      <c r="B188" s="101"/>
      <c r="C188" s="101"/>
      <c r="D188" s="101"/>
      <c r="E188" s="104"/>
      <c r="F188" s="104"/>
      <c r="G188" s="104"/>
      <c r="H188" s="104"/>
      <c r="I188" s="104"/>
      <c r="J188" s="104"/>
      <c r="K188" s="104"/>
      <c r="L188" s="104"/>
      <c r="M188" s="104"/>
      <c r="N188" s="105"/>
      <c r="O188" s="105"/>
      <c r="P188" s="105"/>
      <c r="Q188" s="101"/>
      <c r="R188" s="101"/>
    </row>
    <row r="189" spans="1:18" ht="18.75">
      <c r="A189" s="101"/>
      <c r="B189" s="101"/>
      <c r="C189" s="101"/>
      <c r="D189" s="101"/>
      <c r="E189" s="104"/>
      <c r="F189" s="104"/>
      <c r="G189" s="104"/>
      <c r="H189" s="104"/>
      <c r="I189" s="104"/>
      <c r="J189" s="104"/>
      <c r="K189" s="104"/>
      <c r="L189" s="104"/>
      <c r="M189" s="104"/>
      <c r="N189" s="105"/>
      <c r="O189" s="105"/>
      <c r="P189" s="105"/>
      <c r="Q189" s="101"/>
      <c r="R189" s="101"/>
    </row>
    <row r="190" spans="1:18" ht="18.75">
      <c r="A190" s="101"/>
      <c r="B190" s="101"/>
      <c r="C190" s="101"/>
      <c r="D190" s="101"/>
      <c r="E190" s="104"/>
      <c r="F190" s="104"/>
      <c r="G190" s="104"/>
      <c r="H190" s="104"/>
      <c r="I190" s="104"/>
      <c r="J190" s="104"/>
      <c r="K190" s="104"/>
      <c r="L190" s="104"/>
      <c r="M190" s="104"/>
      <c r="N190" s="105"/>
      <c r="O190" s="105"/>
      <c r="P190" s="105"/>
      <c r="Q190" s="101"/>
      <c r="R190" s="101"/>
    </row>
    <row r="191" spans="1:18" ht="18.75">
      <c r="A191" s="101"/>
      <c r="B191" s="101"/>
      <c r="C191" s="101"/>
      <c r="D191" s="101"/>
      <c r="E191" s="104"/>
      <c r="F191" s="104"/>
      <c r="G191" s="104"/>
      <c r="H191" s="104"/>
      <c r="I191" s="104"/>
      <c r="J191" s="104"/>
      <c r="K191" s="104"/>
      <c r="L191" s="104"/>
      <c r="M191" s="104"/>
      <c r="N191" s="105"/>
      <c r="O191" s="105"/>
      <c r="P191" s="105"/>
      <c r="Q191" s="101"/>
      <c r="R191" s="101"/>
    </row>
    <row r="192" spans="1:18" ht="18.75">
      <c r="A192" s="101"/>
      <c r="B192" s="101"/>
      <c r="C192" s="101"/>
      <c r="D192" s="101"/>
      <c r="E192" s="104"/>
      <c r="F192" s="104"/>
      <c r="G192" s="104"/>
      <c r="H192" s="104"/>
      <c r="I192" s="104"/>
      <c r="J192" s="104"/>
      <c r="K192" s="104"/>
      <c r="L192" s="104"/>
      <c r="M192" s="104"/>
      <c r="N192" s="105"/>
      <c r="O192" s="105"/>
      <c r="P192" s="105"/>
      <c r="Q192" s="101"/>
      <c r="R192" s="101"/>
    </row>
    <row r="193" spans="1:18" ht="18.75">
      <c r="A193" s="101"/>
      <c r="B193" s="101"/>
      <c r="C193" s="101"/>
      <c r="D193" s="101"/>
      <c r="E193" s="104"/>
      <c r="F193" s="104"/>
      <c r="G193" s="104"/>
      <c r="H193" s="104"/>
      <c r="I193" s="104"/>
      <c r="J193" s="104"/>
      <c r="K193" s="104"/>
      <c r="L193" s="104"/>
      <c r="M193" s="104"/>
      <c r="N193" s="105"/>
      <c r="O193" s="105"/>
      <c r="P193" s="105"/>
      <c r="Q193" s="101"/>
      <c r="R193" s="101"/>
    </row>
    <row r="194" spans="1:18" ht="18.75">
      <c r="A194" s="101"/>
      <c r="B194" s="101"/>
      <c r="C194" s="101"/>
      <c r="D194" s="101"/>
      <c r="E194" s="104"/>
      <c r="F194" s="104"/>
      <c r="G194" s="104"/>
      <c r="H194" s="104"/>
      <c r="I194" s="104"/>
      <c r="J194" s="104"/>
      <c r="K194" s="104"/>
      <c r="L194" s="104"/>
      <c r="M194" s="104"/>
      <c r="N194" s="105"/>
      <c r="O194" s="105"/>
      <c r="P194" s="105"/>
      <c r="Q194" s="101"/>
      <c r="R194" s="101"/>
    </row>
    <row r="195" spans="1:18" ht="18.75">
      <c r="A195" s="101"/>
      <c r="B195" s="101"/>
      <c r="C195" s="101"/>
      <c r="D195" s="101"/>
      <c r="E195" s="104"/>
      <c r="F195" s="104"/>
      <c r="G195" s="104"/>
      <c r="H195" s="104"/>
      <c r="I195" s="104"/>
      <c r="J195" s="104"/>
      <c r="K195" s="104"/>
      <c r="L195" s="104"/>
      <c r="M195" s="104"/>
      <c r="N195" s="105"/>
      <c r="O195" s="105"/>
      <c r="P195" s="105"/>
      <c r="Q195" s="101"/>
      <c r="R195" s="101"/>
    </row>
    <row r="196" spans="1:18" ht="18.75">
      <c r="A196" s="101"/>
      <c r="B196" s="101"/>
      <c r="C196" s="101"/>
      <c r="D196" s="101"/>
      <c r="E196" s="104"/>
      <c r="F196" s="104"/>
      <c r="G196" s="104"/>
      <c r="H196" s="104"/>
      <c r="I196" s="104"/>
      <c r="J196" s="104"/>
      <c r="K196" s="104"/>
      <c r="L196" s="104"/>
      <c r="M196" s="104"/>
      <c r="N196" s="105"/>
      <c r="O196" s="105"/>
      <c r="P196" s="105"/>
      <c r="Q196" s="101"/>
      <c r="R196" s="101"/>
    </row>
    <row r="197" spans="1:18" ht="18.75">
      <c r="A197" s="101"/>
      <c r="B197" s="101"/>
      <c r="C197" s="101"/>
      <c r="D197" s="101"/>
      <c r="E197" s="104"/>
      <c r="F197" s="104"/>
      <c r="G197" s="104"/>
      <c r="H197" s="104"/>
      <c r="I197" s="104"/>
      <c r="J197" s="104"/>
      <c r="K197" s="104"/>
      <c r="L197" s="104"/>
      <c r="M197" s="104"/>
      <c r="N197" s="105"/>
      <c r="O197" s="105"/>
      <c r="P197" s="105"/>
      <c r="Q197" s="101"/>
      <c r="R197" s="101"/>
    </row>
    <row r="198" spans="1:18" ht="18.75">
      <c r="A198" s="101"/>
      <c r="B198" s="101"/>
      <c r="C198" s="101"/>
      <c r="D198" s="101"/>
      <c r="E198" s="104"/>
      <c r="F198" s="104"/>
      <c r="G198" s="104"/>
      <c r="H198" s="104"/>
      <c r="I198" s="104"/>
      <c r="J198" s="104"/>
      <c r="K198" s="104"/>
      <c r="L198" s="104"/>
      <c r="M198" s="104"/>
      <c r="N198" s="105"/>
      <c r="O198" s="105"/>
      <c r="P198" s="105"/>
      <c r="Q198" s="101"/>
      <c r="R198" s="101"/>
    </row>
    <row r="199" spans="1:18" ht="18.75">
      <c r="A199" s="101"/>
      <c r="B199" s="101"/>
      <c r="C199" s="101"/>
      <c r="D199" s="101"/>
      <c r="E199" s="104"/>
      <c r="F199" s="104"/>
      <c r="G199" s="104"/>
      <c r="H199" s="104"/>
      <c r="I199" s="104"/>
      <c r="J199" s="104"/>
      <c r="K199" s="104"/>
      <c r="L199" s="104"/>
      <c r="M199" s="104"/>
      <c r="N199" s="105"/>
      <c r="O199" s="105"/>
      <c r="P199" s="105"/>
      <c r="Q199" s="101"/>
      <c r="R199" s="101"/>
    </row>
    <row r="200" spans="1:18" ht="18.75">
      <c r="A200" s="101"/>
      <c r="B200" s="101"/>
      <c r="C200" s="101"/>
      <c r="D200" s="101"/>
      <c r="E200" s="104"/>
      <c r="F200" s="104"/>
      <c r="G200" s="104"/>
      <c r="H200" s="104"/>
      <c r="I200" s="104"/>
      <c r="J200" s="104"/>
      <c r="K200" s="104"/>
      <c r="L200" s="104"/>
      <c r="M200" s="104"/>
      <c r="N200" s="105"/>
      <c r="O200" s="105"/>
      <c r="P200" s="105"/>
      <c r="Q200" s="101"/>
      <c r="R200" s="101"/>
    </row>
    <row r="201" spans="1:18" ht="18.75">
      <c r="A201" s="101"/>
      <c r="B201" s="101"/>
      <c r="C201" s="101"/>
      <c r="D201" s="101"/>
      <c r="E201" s="104"/>
      <c r="F201" s="104"/>
      <c r="G201" s="104"/>
      <c r="H201" s="104"/>
      <c r="I201" s="104"/>
      <c r="J201" s="104"/>
      <c r="K201" s="104"/>
      <c r="L201" s="104"/>
      <c r="M201" s="104"/>
      <c r="N201" s="105"/>
      <c r="O201" s="105"/>
      <c r="P201" s="105"/>
      <c r="Q201" s="101"/>
      <c r="R201" s="101"/>
    </row>
    <row r="202" spans="1:18" ht="18.75">
      <c r="A202" s="101"/>
      <c r="B202" s="101"/>
      <c r="C202" s="101"/>
      <c r="D202" s="101"/>
      <c r="E202" s="104"/>
      <c r="F202" s="104"/>
      <c r="G202" s="104"/>
      <c r="H202" s="104"/>
      <c r="I202" s="104"/>
      <c r="J202" s="104"/>
      <c r="K202" s="104"/>
      <c r="L202" s="104"/>
      <c r="M202" s="104"/>
      <c r="N202" s="105"/>
      <c r="O202" s="105"/>
      <c r="P202" s="105"/>
      <c r="Q202" s="101"/>
      <c r="R202" s="101"/>
    </row>
    <row r="203" spans="1:18" ht="18.75">
      <c r="A203" s="101"/>
      <c r="B203" s="101"/>
      <c r="C203" s="101"/>
      <c r="D203" s="101"/>
      <c r="E203" s="104"/>
      <c r="F203" s="104"/>
      <c r="G203" s="104"/>
      <c r="H203" s="104"/>
      <c r="I203" s="104"/>
      <c r="J203" s="104"/>
      <c r="K203" s="104"/>
      <c r="L203" s="104"/>
      <c r="M203" s="104"/>
      <c r="N203" s="105"/>
      <c r="O203" s="105"/>
      <c r="P203" s="105"/>
      <c r="Q203" s="101"/>
      <c r="R203" s="101"/>
    </row>
    <row r="204" spans="1:18" ht="18.75">
      <c r="A204" s="101"/>
      <c r="B204" s="101"/>
      <c r="C204" s="101"/>
      <c r="D204" s="101"/>
      <c r="E204" s="104"/>
      <c r="F204" s="104"/>
      <c r="G204" s="104"/>
      <c r="H204" s="104"/>
      <c r="I204" s="104"/>
      <c r="J204" s="104"/>
      <c r="K204" s="104"/>
      <c r="L204" s="104"/>
      <c r="M204" s="104"/>
      <c r="N204" s="105"/>
      <c r="O204" s="105"/>
      <c r="P204" s="105"/>
      <c r="Q204" s="101"/>
      <c r="R204" s="101"/>
    </row>
    <row r="205" spans="1:18" ht="18.75">
      <c r="A205" s="101"/>
      <c r="B205" s="101"/>
      <c r="C205" s="101"/>
      <c r="D205" s="101"/>
      <c r="E205" s="104"/>
      <c r="F205" s="104"/>
      <c r="G205" s="104"/>
      <c r="H205" s="104"/>
      <c r="I205" s="104"/>
      <c r="J205" s="104"/>
      <c r="K205" s="104"/>
      <c r="L205" s="104"/>
      <c r="M205" s="104"/>
      <c r="N205" s="105"/>
      <c r="O205" s="105"/>
      <c r="P205" s="105"/>
      <c r="Q205" s="101"/>
      <c r="R205" s="101"/>
    </row>
    <row r="206" spans="1:18" ht="18.75">
      <c r="A206" s="101"/>
      <c r="B206" s="101"/>
      <c r="C206" s="101"/>
      <c r="D206" s="101"/>
      <c r="E206" s="104"/>
      <c r="F206" s="104"/>
      <c r="G206" s="104"/>
      <c r="H206" s="104"/>
      <c r="I206" s="104"/>
      <c r="J206" s="104"/>
      <c r="K206" s="104"/>
      <c r="L206" s="104"/>
      <c r="M206" s="104"/>
      <c r="N206" s="105"/>
      <c r="O206" s="105"/>
      <c r="P206" s="105"/>
      <c r="Q206" s="101"/>
      <c r="R206" s="101"/>
    </row>
    <row r="207" spans="1:18" ht="18.75">
      <c r="A207" s="101"/>
      <c r="B207" s="101"/>
      <c r="C207" s="101"/>
      <c r="D207" s="101"/>
      <c r="E207" s="104"/>
      <c r="F207" s="104"/>
      <c r="G207" s="104"/>
      <c r="H207" s="104"/>
      <c r="I207" s="104"/>
      <c r="J207" s="104"/>
      <c r="K207" s="104"/>
      <c r="L207" s="104"/>
      <c r="M207" s="104"/>
      <c r="N207" s="105"/>
      <c r="O207" s="105"/>
      <c r="P207" s="105"/>
      <c r="Q207" s="106"/>
      <c r="R207" s="101"/>
    </row>
    <row r="208" spans="1:18" ht="18.75">
      <c r="A208" s="101"/>
      <c r="B208" s="101"/>
      <c r="C208" s="101"/>
      <c r="D208" s="101"/>
      <c r="E208" s="104"/>
      <c r="F208" s="104"/>
      <c r="G208" s="104"/>
      <c r="H208" s="104"/>
      <c r="I208" s="104"/>
      <c r="J208" s="104"/>
      <c r="K208" s="104"/>
      <c r="L208" s="104"/>
      <c r="M208" s="104"/>
      <c r="N208" s="105"/>
      <c r="O208" s="105"/>
      <c r="P208" s="105"/>
      <c r="R208" s="101"/>
    </row>
    <row r="209" spans="1:18" ht="18.75">
      <c r="A209" s="106"/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8"/>
      <c r="O209" s="108"/>
      <c r="P209" s="109"/>
      <c r="R209" s="101"/>
    </row>
    <row r="210" spans="16:18" ht="18.75">
      <c r="P210" s="110"/>
      <c r="R210" s="101"/>
    </row>
    <row r="211" ht="18.75">
      <c r="R211" s="101"/>
    </row>
    <row r="212" ht="18.75">
      <c r="R212" s="111"/>
    </row>
  </sheetData>
  <sheetProtection/>
  <mergeCells count="11">
    <mergeCell ref="A1:P1"/>
    <mergeCell ref="A21:P21"/>
    <mergeCell ref="A2:A4"/>
    <mergeCell ref="B2:D3"/>
    <mergeCell ref="A12:P12"/>
    <mergeCell ref="E2:P2"/>
    <mergeCell ref="E3:G3"/>
    <mergeCell ref="A5:P5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landscape" paperSize="9" scale="60" r:id="rId1"/>
  <rowBreaks count="1" manualBreakCount="1">
    <brk id="28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98"/>
  <sheetViews>
    <sheetView view="pageBreakPreview" zoomScale="70" zoomScaleNormal="70" zoomScaleSheetLayoutView="70" workbookViewId="0" topLeftCell="A1">
      <selection activeCell="P27" sqref="P27"/>
    </sheetView>
  </sheetViews>
  <sheetFormatPr defaultColWidth="9.140625" defaultRowHeight="15"/>
  <cols>
    <col min="1" max="1" width="57.00390625" style="31" customWidth="1"/>
    <col min="2" max="2" width="10.8515625" style="31" bestFit="1" customWidth="1"/>
    <col min="3" max="3" width="9.140625" style="31" customWidth="1"/>
    <col min="4" max="4" width="11.421875" style="31" customWidth="1"/>
    <col min="5" max="5" width="11.140625" style="44" customWidth="1"/>
    <col min="6" max="7" width="11.7109375" style="44" bestFit="1" customWidth="1"/>
    <col min="8" max="8" width="12.00390625" style="44" customWidth="1"/>
    <col min="9" max="9" width="11.8515625" style="44" customWidth="1"/>
    <col min="10" max="10" width="11.7109375" style="44" bestFit="1" customWidth="1"/>
    <col min="11" max="12" width="11.140625" style="44" customWidth="1"/>
    <col min="13" max="13" width="11.7109375" style="44" customWidth="1"/>
    <col min="14" max="14" width="11.7109375" style="45" customWidth="1"/>
    <col min="15" max="15" width="11.57421875" style="45" customWidth="1"/>
    <col min="16" max="16" width="13.140625" style="45" customWidth="1"/>
    <col min="17" max="17" width="14.00390625" style="31" customWidth="1"/>
    <col min="18" max="16384" width="9.140625" style="31" customWidth="1"/>
  </cols>
  <sheetData>
    <row r="1" spans="1:25" ht="20.25">
      <c r="A1" s="220" t="s">
        <v>57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9"/>
      <c r="R1" s="29"/>
      <c r="S1" s="29"/>
      <c r="T1" s="29"/>
      <c r="U1" s="29"/>
      <c r="V1" s="29"/>
      <c r="W1" s="29"/>
      <c r="X1" s="29"/>
      <c r="Y1" s="30"/>
    </row>
    <row r="2" spans="1:25" ht="19.5" customHeight="1">
      <c r="A2" s="218" t="s">
        <v>0</v>
      </c>
      <c r="B2" s="223" t="s">
        <v>160</v>
      </c>
      <c r="C2" s="223"/>
      <c r="D2" s="223"/>
      <c r="E2" s="221" t="s">
        <v>4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9"/>
      <c r="R2" s="29"/>
      <c r="S2" s="29"/>
      <c r="T2" s="29"/>
      <c r="U2" s="29"/>
      <c r="V2" s="29"/>
      <c r="W2" s="29"/>
      <c r="X2" s="29"/>
      <c r="Y2" s="30"/>
    </row>
    <row r="3" spans="1:25" ht="40.5" customHeight="1">
      <c r="A3" s="218"/>
      <c r="B3" s="223"/>
      <c r="C3" s="223"/>
      <c r="D3" s="223"/>
      <c r="E3" s="213" t="s">
        <v>1</v>
      </c>
      <c r="F3" s="213"/>
      <c r="G3" s="213"/>
      <c r="H3" s="213" t="s">
        <v>2</v>
      </c>
      <c r="I3" s="213"/>
      <c r="J3" s="213"/>
      <c r="K3" s="213" t="s">
        <v>3</v>
      </c>
      <c r="L3" s="213"/>
      <c r="M3" s="213"/>
      <c r="N3" s="222" t="s">
        <v>5</v>
      </c>
      <c r="O3" s="222"/>
      <c r="P3" s="222"/>
      <c r="Q3" s="29"/>
      <c r="R3" s="29"/>
      <c r="S3" s="29"/>
      <c r="T3" s="29"/>
      <c r="U3" s="29"/>
      <c r="V3" s="29"/>
      <c r="W3" s="29"/>
      <c r="X3" s="29"/>
      <c r="Y3" s="30"/>
    </row>
    <row r="4" spans="1:25" ht="33.75" customHeight="1">
      <c r="A4" s="218"/>
      <c r="B4" s="1" t="s">
        <v>13</v>
      </c>
      <c r="C4" s="1" t="s">
        <v>14</v>
      </c>
      <c r="D4" s="5" t="s">
        <v>15</v>
      </c>
      <c r="E4" s="5" t="s">
        <v>13</v>
      </c>
      <c r="F4" s="5" t="s">
        <v>14</v>
      </c>
      <c r="G4" s="5" t="s">
        <v>15</v>
      </c>
      <c r="H4" s="5" t="s">
        <v>13</v>
      </c>
      <c r="I4" s="5" t="s">
        <v>14</v>
      </c>
      <c r="J4" s="5" t="s">
        <v>15</v>
      </c>
      <c r="K4" s="5" t="s">
        <v>13</v>
      </c>
      <c r="L4" s="5" t="s">
        <v>14</v>
      </c>
      <c r="M4" s="5" t="s">
        <v>15</v>
      </c>
      <c r="N4" s="6" t="s">
        <v>13</v>
      </c>
      <c r="O4" s="6" t="s">
        <v>14</v>
      </c>
      <c r="P4" s="6" t="s">
        <v>15</v>
      </c>
      <c r="Q4" s="29"/>
      <c r="R4" s="29"/>
      <c r="S4" s="29"/>
      <c r="T4" s="29"/>
      <c r="U4" s="29"/>
      <c r="V4" s="29"/>
      <c r="W4" s="29"/>
      <c r="X4" s="29"/>
      <c r="Y4" s="30"/>
    </row>
    <row r="5" spans="1:25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9"/>
      <c r="R5" s="29"/>
      <c r="S5" s="29"/>
      <c r="T5" s="29"/>
      <c r="U5" s="29"/>
      <c r="V5" s="29"/>
      <c r="W5" s="29"/>
      <c r="X5" s="29"/>
      <c r="Y5" s="30"/>
    </row>
    <row r="6" spans="1:25" ht="25.5" customHeight="1">
      <c r="A6" s="32" t="s">
        <v>120</v>
      </c>
      <c r="B6" s="2">
        <v>120</v>
      </c>
      <c r="C6" s="2">
        <v>120</v>
      </c>
      <c r="D6" s="2">
        <v>160</v>
      </c>
      <c r="E6" s="51">
        <v>15.25</v>
      </c>
      <c r="F6" s="51">
        <v>15.25</v>
      </c>
      <c r="G6" s="51">
        <v>23.14</v>
      </c>
      <c r="H6" s="51">
        <v>13.56</v>
      </c>
      <c r="I6" s="51">
        <v>13.56</v>
      </c>
      <c r="J6" s="51">
        <v>21.11</v>
      </c>
      <c r="K6" s="51">
        <v>20.19</v>
      </c>
      <c r="L6" s="51">
        <v>20.19</v>
      </c>
      <c r="M6" s="51">
        <v>24.79</v>
      </c>
      <c r="N6" s="51">
        <v>227.95</v>
      </c>
      <c r="O6" s="51">
        <v>227.95</v>
      </c>
      <c r="P6" s="51">
        <v>339.39</v>
      </c>
      <c r="Q6" s="29"/>
      <c r="R6" s="29"/>
      <c r="S6" s="29"/>
      <c r="T6" s="29"/>
      <c r="U6" s="29"/>
      <c r="V6" s="29"/>
      <c r="W6" s="29"/>
      <c r="X6" s="29"/>
      <c r="Y6" s="30"/>
    </row>
    <row r="7" spans="1:25" ht="18.75">
      <c r="A7" s="32" t="s">
        <v>111</v>
      </c>
      <c r="B7" s="2">
        <v>100</v>
      </c>
      <c r="C7" s="2">
        <v>100</v>
      </c>
      <c r="D7" s="2">
        <v>110</v>
      </c>
      <c r="E7" s="51">
        <v>1.85</v>
      </c>
      <c r="F7" s="51">
        <v>1.85</v>
      </c>
      <c r="G7" s="51">
        <v>2.21</v>
      </c>
      <c r="H7" s="51">
        <v>3.55</v>
      </c>
      <c r="I7" s="51">
        <v>3.55</v>
      </c>
      <c r="J7" s="51">
        <v>5.32</v>
      </c>
      <c r="K7" s="51">
        <v>9.75</v>
      </c>
      <c r="L7" s="51">
        <v>9.75</v>
      </c>
      <c r="M7" s="51">
        <v>14.84</v>
      </c>
      <c r="N7" s="51">
        <v>74.09</v>
      </c>
      <c r="O7" s="51">
        <v>74.09</v>
      </c>
      <c r="P7" s="51">
        <v>99.26</v>
      </c>
      <c r="Q7" s="29"/>
      <c r="R7" s="29"/>
      <c r="S7" s="29"/>
      <c r="T7" s="29"/>
      <c r="U7" s="29"/>
      <c r="V7" s="29"/>
      <c r="W7" s="29"/>
      <c r="X7" s="29"/>
      <c r="Y7" s="30"/>
    </row>
    <row r="8" spans="1:25" ht="18.75">
      <c r="A8" s="123" t="s">
        <v>19</v>
      </c>
      <c r="B8" s="14">
        <v>100</v>
      </c>
      <c r="C8" s="14">
        <v>100</v>
      </c>
      <c r="D8" s="14">
        <v>125</v>
      </c>
      <c r="E8" s="47">
        <v>3</v>
      </c>
      <c r="F8" s="47">
        <v>3</v>
      </c>
      <c r="G8" s="47">
        <v>3.75</v>
      </c>
      <c r="H8" s="47">
        <v>2.5</v>
      </c>
      <c r="I8" s="47">
        <v>2.5</v>
      </c>
      <c r="J8" s="47">
        <v>3.125</v>
      </c>
      <c r="K8" s="47">
        <v>3.5</v>
      </c>
      <c r="L8" s="47">
        <v>3.5</v>
      </c>
      <c r="M8" s="47">
        <v>4.375</v>
      </c>
      <c r="N8" s="47">
        <v>59</v>
      </c>
      <c r="O8" s="47">
        <v>59</v>
      </c>
      <c r="P8" s="47">
        <v>73.75</v>
      </c>
      <c r="Q8" s="29"/>
      <c r="R8" s="29"/>
      <c r="S8" s="29"/>
      <c r="T8" s="29"/>
      <c r="U8" s="29"/>
      <c r="V8" s="29"/>
      <c r="W8" s="29"/>
      <c r="X8" s="29"/>
      <c r="Y8" s="30"/>
    </row>
    <row r="9" spans="1:16" s="29" customFormat="1" ht="18.75">
      <c r="A9" s="21" t="s">
        <v>16</v>
      </c>
      <c r="B9" s="20">
        <v>30</v>
      </c>
      <c r="C9" s="20">
        <v>30</v>
      </c>
      <c r="D9" s="20">
        <v>30</v>
      </c>
      <c r="E9" s="47">
        <v>2.1</v>
      </c>
      <c r="F9" s="47">
        <v>2.1</v>
      </c>
      <c r="G9" s="47">
        <v>2.1</v>
      </c>
      <c r="H9" s="47">
        <v>2.4</v>
      </c>
      <c r="I9" s="47">
        <v>2.4</v>
      </c>
      <c r="J9" s="47">
        <v>2.4</v>
      </c>
      <c r="K9" s="47">
        <v>9.9</v>
      </c>
      <c r="L9" s="47">
        <v>9.9</v>
      </c>
      <c r="M9" s="47">
        <v>9.9</v>
      </c>
      <c r="N9" s="47">
        <v>71.1</v>
      </c>
      <c r="O9" s="47">
        <v>71.1</v>
      </c>
      <c r="P9" s="47">
        <v>71.1</v>
      </c>
    </row>
    <row r="10" spans="1:25" ht="18.75">
      <c r="A10" s="35" t="s">
        <v>7</v>
      </c>
      <c r="B10" s="35"/>
      <c r="C10" s="35"/>
      <c r="D10" s="35"/>
      <c r="E10" s="50">
        <f>SUM(E6:E9)</f>
        <v>22.200000000000003</v>
      </c>
      <c r="F10" s="50">
        <f aca="true" t="shared" si="0" ref="F10:P10">SUM(F6:F9)</f>
        <v>22.200000000000003</v>
      </c>
      <c r="G10" s="50">
        <f t="shared" si="0"/>
        <v>31.200000000000003</v>
      </c>
      <c r="H10" s="50">
        <f t="shared" si="0"/>
        <v>22.009999999999998</v>
      </c>
      <c r="I10" s="50">
        <f t="shared" si="0"/>
        <v>22.009999999999998</v>
      </c>
      <c r="J10" s="50">
        <f t="shared" si="0"/>
        <v>31.955</v>
      </c>
      <c r="K10" s="50">
        <f t="shared" si="0"/>
        <v>43.339999999999996</v>
      </c>
      <c r="L10" s="50">
        <f t="shared" si="0"/>
        <v>43.339999999999996</v>
      </c>
      <c r="M10" s="50">
        <f t="shared" si="0"/>
        <v>53.904999999999994</v>
      </c>
      <c r="N10" s="50">
        <f t="shared" si="0"/>
        <v>432.14</v>
      </c>
      <c r="O10" s="50">
        <f t="shared" si="0"/>
        <v>432.14</v>
      </c>
      <c r="P10" s="50">
        <f t="shared" si="0"/>
        <v>583.5</v>
      </c>
      <c r="Q10" s="29"/>
      <c r="R10" s="29"/>
      <c r="S10" s="29"/>
      <c r="T10" s="29"/>
      <c r="U10" s="29"/>
      <c r="V10" s="29"/>
      <c r="W10" s="29"/>
      <c r="X10" s="29"/>
      <c r="Y10" s="30"/>
    </row>
    <row r="11" spans="1:25" ht="18.75">
      <c r="A11" s="217" t="s">
        <v>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9"/>
      <c r="R11" s="29"/>
      <c r="S11" s="29"/>
      <c r="T11" s="29"/>
      <c r="U11" s="29"/>
      <c r="V11" s="29"/>
      <c r="W11" s="29"/>
      <c r="X11" s="29"/>
      <c r="Y11" s="30"/>
    </row>
    <row r="12" spans="1:25" ht="18.75">
      <c r="A12" s="33" t="s">
        <v>56</v>
      </c>
      <c r="B12" s="2" t="s">
        <v>33</v>
      </c>
      <c r="C12" s="2" t="s">
        <v>33</v>
      </c>
      <c r="D12" s="2" t="s">
        <v>34</v>
      </c>
      <c r="E12" s="51">
        <v>5.78</v>
      </c>
      <c r="F12" s="51">
        <v>5.78</v>
      </c>
      <c r="G12" s="51">
        <v>7</v>
      </c>
      <c r="H12" s="51">
        <v>4.24</v>
      </c>
      <c r="I12" s="51">
        <v>4.24</v>
      </c>
      <c r="J12" s="51">
        <v>4.85</v>
      </c>
      <c r="K12" s="51">
        <v>23.58</v>
      </c>
      <c r="L12" s="51">
        <v>23.58</v>
      </c>
      <c r="M12" s="51">
        <v>28.12</v>
      </c>
      <c r="N12" s="51">
        <v>156.04</v>
      </c>
      <c r="O12" s="51">
        <v>156.04</v>
      </c>
      <c r="P12" s="51">
        <v>184.27</v>
      </c>
      <c r="Q12" s="29"/>
      <c r="R12" s="29"/>
      <c r="S12" s="29"/>
      <c r="T12" s="29"/>
      <c r="U12" s="29"/>
      <c r="V12" s="29"/>
      <c r="W12" s="29"/>
      <c r="X12" s="29"/>
      <c r="Y12" s="30"/>
    </row>
    <row r="13" spans="1:25" ht="18.75">
      <c r="A13" s="96" t="s">
        <v>107</v>
      </c>
      <c r="B13" s="34">
        <v>82</v>
      </c>
      <c r="C13" s="34">
        <v>82</v>
      </c>
      <c r="D13" s="34">
        <v>103</v>
      </c>
      <c r="E13" s="65">
        <v>2.22</v>
      </c>
      <c r="F13" s="65">
        <v>2.22</v>
      </c>
      <c r="G13" s="65">
        <v>2.77</v>
      </c>
      <c r="H13" s="65">
        <v>2.67</v>
      </c>
      <c r="I13" s="65">
        <v>2.67</v>
      </c>
      <c r="J13" s="65">
        <v>3.34</v>
      </c>
      <c r="K13" s="65">
        <v>10.53</v>
      </c>
      <c r="L13" s="65">
        <v>10.53</v>
      </c>
      <c r="M13" s="65">
        <v>13.16</v>
      </c>
      <c r="N13" s="65">
        <v>73.82</v>
      </c>
      <c r="O13" s="65">
        <v>73.82</v>
      </c>
      <c r="P13" s="65">
        <v>92.28</v>
      </c>
      <c r="Q13" s="29"/>
      <c r="R13" s="29"/>
      <c r="S13" s="29"/>
      <c r="T13" s="29"/>
      <c r="U13" s="29"/>
      <c r="V13" s="29"/>
      <c r="W13" s="29"/>
      <c r="X13" s="29"/>
      <c r="Y13" s="30"/>
    </row>
    <row r="14" spans="1:25" ht="18.75">
      <c r="A14" s="64" t="s">
        <v>138</v>
      </c>
      <c r="B14" s="174">
        <v>65</v>
      </c>
      <c r="C14" s="174">
        <v>65</v>
      </c>
      <c r="D14" s="174">
        <v>87</v>
      </c>
      <c r="E14" s="174">
        <v>7.27</v>
      </c>
      <c r="F14" s="174">
        <v>7.27</v>
      </c>
      <c r="G14" s="174">
        <v>9.68</v>
      </c>
      <c r="H14" s="174">
        <v>14.28</v>
      </c>
      <c r="I14" s="174">
        <v>14.28</v>
      </c>
      <c r="J14" s="174">
        <v>18.87</v>
      </c>
      <c r="K14" s="174">
        <v>3.4</v>
      </c>
      <c r="L14" s="174">
        <v>3.4</v>
      </c>
      <c r="M14" s="174">
        <v>4.49</v>
      </c>
      <c r="N14" s="174">
        <v>171.19</v>
      </c>
      <c r="O14" s="174">
        <v>171.19</v>
      </c>
      <c r="P14" s="174">
        <v>226.51</v>
      </c>
      <c r="Q14" s="29"/>
      <c r="R14" s="29"/>
      <c r="S14" s="29"/>
      <c r="T14" s="29"/>
      <c r="U14" s="29"/>
      <c r="V14" s="29"/>
      <c r="W14" s="29"/>
      <c r="X14" s="29"/>
      <c r="Y14" s="30"/>
    </row>
    <row r="15" spans="1:25" ht="18.75">
      <c r="A15" s="79" t="s">
        <v>173</v>
      </c>
      <c r="B15" s="190">
        <v>65</v>
      </c>
      <c r="C15" s="190">
        <v>65</v>
      </c>
      <c r="D15" s="190">
        <v>75</v>
      </c>
      <c r="E15" s="193">
        <v>1</v>
      </c>
      <c r="F15" s="193">
        <v>1</v>
      </c>
      <c r="G15" s="193">
        <v>1.2</v>
      </c>
      <c r="H15" s="193">
        <v>2.7</v>
      </c>
      <c r="I15" s="193">
        <v>2.7</v>
      </c>
      <c r="J15" s="193">
        <v>3.1</v>
      </c>
      <c r="K15" s="193">
        <v>6.4</v>
      </c>
      <c r="L15" s="193">
        <v>6.4</v>
      </c>
      <c r="M15" s="193">
        <v>7.5</v>
      </c>
      <c r="N15" s="193">
        <v>50</v>
      </c>
      <c r="O15" s="193">
        <v>50</v>
      </c>
      <c r="P15" s="193">
        <v>58</v>
      </c>
      <c r="Q15" s="29"/>
      <c r="R15" s="29"/>
      <c r="S15" s="29"/>
      <c r="T15" s="29"/>
      <c r="U15" s="29"/>
      <c r="V15" s="29"/>
      <c r="W15" s="29"/>
      <c r="X15" s="29"/>
      <c r="Y15" s="30"/>
    </row>
    <row r="16" spans="1:25" ht="22.5" customHeight="1">
      <c r="A16" s="21" t="s">
        <v>16</v>
      </c>
      <c r="B16" s="20">
        <v>30</v>
      </c>
      <c r="C16" s="20">
        <v>30</v>
      </c>
      <c r="D16" s="20">
        <v>30</v>
      </c>
      <c r="E16" s="47">
        <v>2.1</v>
      </c>
      <c r="F16" s="47">
        <v>2.1</v>
      </c>
      <c r="G16" s="47">
        <v>2.1</v>
      </c>
      <c r="H16" s="47">
        <v>2.4</v>
      </c>
      <c r="I16" s="47">
        <v>2.4</v>
      </c>
      <c r="J16" s="47">
        <v>2.4</v>
      </c>
      <c r="K16" s="47">
        <v>9.9</v>
      </c>
      <c r="L16" s="47">
        <v>9.9</v>
      </c>
      <c r="M16" s="47">
        <v>9.9</v>
      </c>
      <c r="N16" s="47">
        <v>71.1</v>
      </c>
      <c r="O16" s="47">
        <v>71.1</v>
      </c>
      <c r="P16" s="47">
        <v>71.1</v>
      </c>
      <c r="Q16" s="29"/>
      <c r="R16" s="29"/>
      <c r="S16" s="29"/>
      <c r="T16" s="29"/>
      <c r="U16" s="29"/>
      <c r="V16" s="29"/>
      <c r="W16" s="29"/>
      <c r="X16" s="29"/>
      <c r="Y16" s="30"/>
    </row>
    <row r="17" spans="1:25" ht="18.75">
      <c r="A17" s="33" t="s">
        <v>86</v>
      </c>
      <c r="B17" s="2">
        <v>120</v>
      </c>
      <c r="C17" s="2">
        <v>120</v>
      </c>
      <c r="D17" s="2">
        <v>160</v>
      </c>
      <c r="E17" s="51">
        <v>0.24</v>
      </c>
      <c r="F17" s="51">
        <v>0.24</v>
      </c>
      <c r="G17" s="51">
        <v>0.32</v>
      </c>
      <c r="H17" s="51">
        <v>0.24</v>
      </c>
      <c r="I17" s="51">
        <v>0.24</v>
      </c>
      <c r="J17" s="51">
        <v>0.32</v>
      </c>
      <c r="K17" s="51">
        <v>6.24</v>
      </c>
      <c r="L17" s="51">
        <v>12.24</v>
      </c>
      <c r="M17" s="51">
        <v>16.32</v>
      </c>
      <c r="N17" s="51">
        <v>27</v>
      </c>
      <c r="O17" s="51">
        <v>49.74</v>
      </c>
      <c r="P17" s="51">
        <v>66.32</v>
      </c>
      <c r="Q17" s="29"/>
      <c r="R17" s="29"/>
      <c r="S17" s="29"/>
      <c r="T17" s="29"/>
      <c r="U17" s="29"/>
      <c r="V17" s="29"/>
      <c r="W17" s="29"/>
      <c r="X17" s="29"/>
      <c r="Y17" s="30"/>
    </row>
    <row r="18" spans="1:25" ht="18.75">
      <c r="A18" s="21" t="s">
        <v>113</v>
      </c>
      <c r="B18" s="20">
        <v>60</v>
      </c>
      <c r="C18" s="20">
        <v>60</v>
      </c>
      <c r="D18" s="20">
        <v>80</v>
      </c>
      <c r="E18" s="47">
        <v>0.54</v>
      </c>
      <c r="F18" s="47">
        <v>0.54</v>
      </c>
      <c r="G18" s="47">
        <v>0.7200000000000001</v>
      </c>
      <c r="H18" s="47">
        <v>0.12</v>
      </c>
      <c r="I18" s="47">
        <v>0.12</v>
      </c>
      <c r="J18" s="47">
        <v>0.16000000000000003</v>
      </c>
      <c r="K18" s="47">
        <v>5.7</v>
      </c>
      <c r="L18" s="47">
        <v>5.7</v>
      </c>
      <c r="M18" s="47">
        <v>7.6000000000000005</v>
      </c>
      <c r="N18" s="47">
        <v>24</v>
      </c>
      <c r="O18" s="47">
        <v>24</v>
      </c>
      <c r="P18" s="47">
        <v>32</v>
      </c>
      <c r="Q18" s="29"/>
      <c r="R18" s="29"/>
      <c r="S18" s="29"/>
      <c r="T18" s="29"/>
      <c r="U18" s="29"/>
      <c r="V18" s="29"/>
      <c r="W18" s="29"/>
      <c r="X18" s="29"/>
      <c r="Y18" s="30"/>
    </row>
    <row r="19" spans="1:25" ht="18.75">
      <c r="A19" s="35" t="s">
        <v>12</v>
      </c>
      <c r="B19" s="35"/>
      <c r="C19" s="35"/>
      <c r="D19" s="35"/>
      <c r="E19" s="50">
        <f>SUM(E12:E18)</f>
        <v>19.15</v>
      </c>
      <c r="F19" s="50">
        <f aca="true" t="shared" si="1" ref="F19:P19">SUM(F12:F18)</f>
        <v>19.15</v>
      </c>
      <c r="G19" s="50">
        <f t="shared" si="1"/>
        <v>23.79</v>
      </c>
      <c r="H19" s="50">
        <f t="shared" si="1"/>
        <v>26.649999999999995</v>
      </c>
      <c r="I19" s="50">
        <f t="shared" si="1"/>
        <v>26.649999999999995</v>
      </c>
      <c r="J19" s="50">
        <f t="shared" si="1"/>
        <v>33.04</v>
      </c>
      <c r="K19" s="50">
        <f t="shared" si="1"/>
        <v>65.75</v>
      </c>
      <c r="L19" s="50">
        <f t="shared" si="1"/>
        <v>71.75</v>
      </c>
      <c r="M19" s="50">
        <f t="shared" si="1"/>
        <v>87.09</v>
      </c>
      <c r="N19" s="50">
        <f t="shared" si="1"/>
        <v>573.15</v>
      </c>
      <c r="O19" s="50">
        <f t="shared" si="1"/>
        <v>595.89</v>
      </c>
      <c r="P19" s="50">
        <f t="shared" si="1"/>
        <v>730.48</v>
      </c>
      <c r="Q19" s="29"/>
      <c r="R19" s="29"/>
      <c r="S19" s="29"/>
      <c r="T19" s="29"/>
      <c r="U19" s="29"/>
      <c r="V19" s="29"/>
      <c r="W19" s="29"/>
      <c r="X19" s="29"/>
      <c r="Y19" s="30"/>
    </row>
    <row r="20" spans="1:25" ht="18.75">
      <c r="A20" s="214" t="s">
        <v>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6"/>
      <c r="Q20" s="29"/>
      <c r="R20" s="29"/>
      <c r="S20" s="29"/>
      <c r="T20" s="29"/>
      <c r="U20" s="29"/>
      <c r="V20" s="29"/>
      <c r="W20" s="29"/>
      <c r="X20" s="29"/>
      <c r="Y20" s="30"/>
    </row>
    <row r="21" spans="1:18" ht="19.5" customHeight="1">
      <c r="A21" s="122" t="s">
        <v>239</v>
      </c>
      <c r="B21" s="14">
        <v>55</v>
      </c>
      <c r="C21" s="14">
        <v>55</v>
      </c>
      <c r="D21" s="14">
        <v>75</v>
      </c>
      <c r="E21" s="47">
        <v>2.98</v>
      </c>
      <c r="F21" s="47">
        <v>2.98</v>
      </c>
      <c r="G21" s="47">
        <v>3.83</v>
      </c>
      <c r="H21" s="47">
        <v>0.05</v>
      </c>
      <c r="I21" s="47">
        <v>0.05</v>
      </c>
      <c r="J21" s="47">
        <v>0.06</v>
      </c>
      <c r="K21" s="47">
        <v>24.21</v>
      </c>
      <c r="L21" s="47">
        <v>24.21</v>
      </c>
      <c r="M21" s="47">
        <v>30.95</v>
      </c>
      <c r="N21" s="47">
        <v>40.09</v>
      </c>
      <c r="O21" s="47">
        <v>40.09</v>
      </c>
      <c r="P21" s="47">
        <v>54.15</v>
      </c>
      <c r="Q21" s="29"/>
      <c r="R21" s="29"/>
    </row>
    <row r="22" spans="1:25" ht="27" customHeight="1">
      <c r="A22" s="21" t="s">
        <v>167</v>
      </c>
      <c r="B22" s="20">
        <v>116</v>
      </c>
      <c r="C22" s="20">
        <v>122</v>
      </c>
      <c r="D22" s="20">
        <v>155</v>
      </c>
      <c r="E22" s="47">
        <v>15.06211</v>
      </c>
      <c r="F22" s="47">
        <v>15.06211</v>
      </c>
      <c r="G22" s="47">
        <v>19.1425</v>
      </c>
      <c r="H22" s="47">
        <v>10.816949999999999</v>
      </c>
      <c r="I22" s="47">
        <v>10.816949999999999</v>
      </c>
      <c r="J22" s="47">
        <v>13.951000000000002</v>
      </c>
      <c r="K22" s="47">
        <v>9.87811</v>
      </c>
      <c r="L22" s="47">
        <v>15.866109999999999</v>
      </c>
      <c r="M22" s="47">
        <v>19.843249999999998</v>
      </c>
      <c r="N22" s="47">
        <v>199.5131</v>
      </c>
      <c r="O22" s="47">
        <v>222.2531</v>
      </c>
      <c r="P22" s="47">
        <v>283.03000000000003</v>
      </c>
      <c r="Q22" s="29"/>
      <c r="R22" s="29"/>
      <c r="S22" s="29"/>
      <c r="T22" s="29"/>
      <c r="U22" s="29"/>
      <c r="V22" s="29"/>
      <c r="W22" s="29"/>
      <c r="X22" s="29"/>
      <c r="Y22" s="30"/>
    </row>
    <row r="23" spans="1:25" ht="18.75">
      <c r="A23" s="33" t="s">
        <v>144</v>
      </c>
      <c r="B23" s="2">
        <v>40</v>
      </c>
      <c r="C23" s="2">
        <v>40</v>
      </c>
      <c r="D23" s="2">
        <v>55</v>
      </c>
      <c r="E23" s="51">
        <v>0.98</v>
      </c>
      <c r="F23" s="51">
        <v>0.98</v>
      </c>
      <c r="G23" s="51">
        <v>1.55</v>
      </c>
      <c r="H23" s="51">
        <v>2.44</v>
      </c>
      <c r="I23" s="51">
        <v>2.44</v>
      </c>
      <c r="J23" s="51">
        <v>3.97</v>
      </c>
      <c r="K23" s="51">
        <v>4.67</v>
      </c>
      <c r="L23" s="51">
        <v>4.67</v>
      </c>
      <c r="M23" s="51">
        <v>6.74</v>
      </c>
      <c r="N23" s="51">
        <v>44.62</v>
      </c>
      <c r="O23" s="51">
        <v>44.62</v>
      </c>
      <c r="P23" s="51">
        <v>68.99</v>
      </c>
      <c r="Q23" s="29"/>
      <c r="R23" s="29"/>
      <c r="S23" s="29"/>
      <c r="T23" s="29"/>
      <c r="U23" s="29"/>
      <c r="V23" s="29"/>
      <c r="W23" s="29"/>
      <c r="X23" s="29"/>
      <c r="Y23" s="30"/>
    </row>
    <row r="24" spans="1:25" ht="18.75">
      <c r="A24" s="19" t="s">
        <v>179</v>
      </c>
      <c r="B24" s="20">
        <v>150</v>
      </c>
      <c r="C24" s="20">
        <v>150</v>
      </c>
      <c r="D24" s="20">
        <v>180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168">
        <v>0</v>
      </c>
      <c r="P24" s="169">
        <v>0</v>
      </c>
      <c r="Q24" s="29"/>
      <c r="R24" s="29"/>
      <c r="S24" s="29"/>
      <c r="T24" s="29"/>
      <c r="U24" s="29"/>
      <c r="V24" s="29"/>
      <c r="W24" s="29"/>
      <c r="X24" s="29"/>
      <c r="Y24" s="30"/>
    </row>
    <row r="25" spans="1:25" ht="18.75">
      <c r="A25" s="32" t="s">
        <v>92</v>
      </c>
      <c r="B25" s="20">
        <v>60</v>
      </c>
      <c r="C25" s="20">
        <v>60</v>
      </c>
      <c r="D25" s="20">
        <v>80</v>
      </c>
      <c r="E25" s="47">
        <v>0.8999999999999999</v>
      </c>
      <c r="F25" s="47">
        <v>0.8999999999999999</v>
      </c>
      <c r="G25" s="47">
        <v>1.2000000000000002</v>
      </c>
      <c r="H25" s="47">
        <v>0.06</v>
      </c>
      <c r="I25" s="47">
        <v>0.06</v>
      </c>
      <c r="J25" s="47">
        <v>0.08000000000000002</v>
      </c>
      <c r="K25" s="47">
        <v>13.08</v>
      </c>
      <c r="L25" s="47">
        <v>13.08</v>
      </c>
      <c r="M25" s="47">
        <v>17.44</v>
      </c>
      <c r="N25" s="47">
        <v>53.4</v>
      </c>
      <c r="O25" s="47">
        <v>53.4</v>
      </c>
      <c r="P25" s="47">
        <v>71.2</v>
      </c>
      <c r="Q25" s="29"/>
      <c r="R25" s="29"/>
      <c r="S25" s="29"/>
      <c r="T25" s="29"/>
      <c r="U25" s="29"/>
      <c r="V25" s="29"/>
      <c r="W25" s="29"/>
      <c r="X25" s="29"/>
      <c r="Y25" s="30"/>
    </row>
    <row r="26" spans="1:25" ht="18.75">
      <c r="A26" s="63" t="s">
        <v>10</v>
      </c>
      <c r="B26" s="2"/>
      <c r="C26" s="2"/>
      <c r="D26" s="2"/>
      <c r="E26" s="50">
        <f>SUM(E21:E25)</f>
        <v>19.92211</v>
      </c>
      <c r="F26" s="50">
        <f aca="true" t="shared" si="2" ref="F26:P26">SUM(F21:F25)</f>
        <v>19.92211</v>
      </c>
      <c r="G26" s="50">
        <f t="shared" si="2"/>
        <v>25.722499999999997</v>
      </c>
      <c r="H26" s="50">
        <f t="shared" si="2"/>
        <v>13.36695</v>
      </c>
      <c r="I26" s="50">
        <f t="shared" si="2"/>
        <v>13.36695</v>
      </c>
      <c r="J26" s="50">
        <f t="shared" si="2"/>
        <v>18.061</v>
      </c>
      <c r="K26" s="50">
        <f t="shared" si="2"/>
        <v>51.83811</v>
      </c>
      <c r="L26" s="50">
        <f t="shared" si="2"/>
        <v>57.82611</v>
      </c>
      <c r="M26" s="50">
        <f t="shared" si="2"/>
        <v>74.97325000000001</v>
      </c>
      <c r="N26" s="50">
        <f t="shared" si="2"/>
        <v>337.62309999999997</v>
      </c>
      <c r="O26" s="50">
        <f t="shared" si="2"/>
        <v>360.3631</v>
      </c>
      <c r="P26" s="50">
        <f t="shared" si="2"/>
        <v>477.37</v>
      </c>
      <c r="Q26" s="29"/>
      <c r="R26" s="29"/>
      <c r="S26" s="29"/>
      <c r="T26" s="29"/>
      <c r="U26" s="29"/>
      <c r="V26" s="29"/>
      <c r="W26" s="29"/>
      <c r="X26" s="29"/>
      <c r="Y26" s="30"/>
    </row>
    <row r="27" spans="1:25" ht="18.75">
      <c r="A27" s="130" t="s">
        <v>90</v>
      </c>
      <c r="D27" s="183"/>
      <c r="E27" s="184">
        <f aca="true" t="shared" si="3" ref="E27:P27">E10+E19+E26</f>
        <v>61.27211</v>
      </c>
      <c r="F27" s="184">
        <f t="shared" si="3"/>
        <v>61.27211</v>
      </c>
      <c r="G27" s="184">
        <f t="shared" si="3"/>
        <v>80.7125</v>
      </c>
      <c r="H27" s="184">
        <f t="shared" si="3"/>
        <v>62.02695</v>
      </c>
      <c r="I27" s="184">
        <f t="shared" si="3"/>
        <v>62.02695</v>
      </c>
      <c r="J27" s="184">
        <f t="shared" si="3"/>
        <v>83.05600000000001</v>
      </c>
      <c r="K27" s="184">
        <f t="shared" si="3"/>
        <v>160.92811</v>
      </c>
      <c r="L27" s="184">
        <f t="shared" si="3"/>
        <v>172.91611</v>
      </c>
      <c r="M27" s="184">
        <f t="shared" si="3"/>
        <v>215.96825</v>
      </c>
      <c r="N27" s="184">
        <f t="shared" si="3"/>
        <v>1342.9131</v>
      </c>
      <c r="O27" s="184">
        <f t="shared" si="3"/>
        <v>1388.3931</v>
      </c>
      <c r="P27" s="184">
        <f t="shared" si="3"/>
        <v>1791.35</v>
      </c>
      <c r="Q27" s="29"/>
      <c r="R27" s="29"/>
      <c r="S27" s="29"/>
      <c r="T27" s="29"/>
      <c r="U27" s="29"/>
      <c r="V27" s="29"/>
      <c r="W27" s="29"/>
      <c r="X27" s="29"/>
      <c r="Y27" s="30"/>
    </row>
    <row r="28" spans="5:25" ht="18.75">
      <c r="E28" s="185"/>
      <c r="F28" s="185"/>
      <c r="G28" s="186"/>
      <c r="H28" s="185"/>
      <c r="I28" s="185"/>
      <c r="J28" s="185"/>
      <c r="K28" s="185"/>
      <c r="L28" s="185"/>
      <c r="M28" s="185"/>
      <c r="N28" s="185"/>
      <c r="O28" s="182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18.75">
      <c r="A29" s="29"/>
      <c r="B29" s="29"/>
      <c r="C29" s="29"/>
      <c r="D29" s="29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39"/>
      <c r="P29" s="39"/>
      <c r="Q29" s="29"/>
      <c r="R29" s="29"/>
      <c r="S29" s="29"/>
      <c r="T29" s="29"/>
      <c r="U29" s="29"/>
      <c r="V29" s="29"/>
      <c r="W29" s="29"/>
      <c r="X29" s="29"/>
      <c r="Y29" s="30"/>
    </row>
    <row r="30" spans="1:25" ht="18.75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  <c r="P30" s="39"/>
      <c r="Q30" s="29"/>
      <c r="R30" s="29"/>
      <c r="S30" s="29"/>
      <c r="T30" s="29"/>
      <c r="U30" s="29"/>
      <c r="V30" s="29"/>
      <c r="W30" s="29"/>
      <c r="X30" s="29"/>
      <c r="Y30" s="30"/>
    </row>
    <row r="31" spans="1:25" ht="18.75">
      <c r="A31" s="29"/>
      <c r="B31" s="29"/>
      <c r="C31" s="29"/>
      <c r="D31" s="29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39"/>
      <c r="P31" s="39"/>
      <c r="Q31" s="29"/>
      <c r="R31" s="29"/>
      <c r="S31" s="29"/>
      <c r="T31" s="29"/>
      <c r="U31" s="29"/>
      <c r="V31" s="29"/>
      <c r="W31" s="29"/>
      <c r="X31" s="29"/>
      <c r="Y31" s="30"/>
    </row>
    <row r="32" spans="1:25" ht="18.75">
      <c r="A32" s="29"/>
      <c r="B32" s="29"/>
      <c r="C32" s="29"/>
      <c r="D32" s="29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9"/>
      <c r="P32" s="39"/>
      <c r="Q32" s="29"/>
      <c r="R32" s="29"/>
      <c r="S32" s="29"/>
      <c r="T32" s="29"/>
      <c r="U32" s="29"/>
      <c r="V32" s="29"/>
      <c r="W32" s="29"/>
      <c r="X32" s="29"/>
      <c r="Y32" s="30"/>
    </row>
    <row r="33" spans="1:25" ht="18.75">
      <c r="A33" s="29"/>
      <c r="B33" s="29"/>
      <c r="C33" s="29"/>
      <c r="D33" s="29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9"/>
      <c r="P33" s="39"/>
      <c r="Q33" s="29"/>
      <c r="R33" s="29"/>
      <c r="S33" s="29"/>
      <c r="T33" s="29"/>
      <c r="U33" s="29"/>
      <c r="V33" s="29"/>
      <c r="W33" s="29"/>
      <c r="X33" s="29"/>
      <c r="Y33" s="30"/>
    </row>
    <row r="34" spans="1:25" ht="18.75">
      <c r="A34" s="29"/>
      <c r="B34" s="29"/>
      <c r="C34" s="29"/>
      <c r="D34" s="29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9"/>
      <c r="P34" s="39"/>
      <c r="Q34" s="29"/>
      <c r="R34" s="29"/>
      <c r="S34" s="29"/>
      <c r="T34" s="29"/>
      <c r="U34" s="29"/>
      <c r="V34" s="29"/>
      <c r="W34" s="29"/>
      <c r="X34" s="29"/>
      <c r="Y34" s="30"/>
    </row>
    <row r="35" spans="1:25" ht="18.75">
      <c r="A35" s="29"/>
      <c r="B35" s="29"/>
      <c r="C35" s="29"/>
      <c r="D35" s="29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9"/>
      <c r="P35" s="39"/>
      <c r="Q35" s="29"/>
      <c r="R35" s="29"/>
      <c r="S35" s="29"/>
      <c r="T35" s="29"/>
      <c r="U35" s="29"/>
      <c r="V35" s="29"/>
      <c r="W35" s="29"/>
      <c r="X35" s="29"/>
      <c r="Y35" s="30"/>
    </row>
    <row r="36" spans="1:25" ht="18.75">
      <c r="A36" s="29"/>
      <c r="B36" s="29"/>
      <c r="C36" s="29"/>
      <c r="D36" s="29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39"/>
      <c r="P36" s="39"/>
      <c r="Q36" s="29"/>
      <c r="R36" s="29"/>
      <c r="S36" s="29"/>
      <c r="T36" s="29"/>
      <c r="U36" s="29"/>
      <c r="V36" s="29"/>
      <c r="W36" s="29"/>
      <c r="X36" s="29"/>
      <c r="Y36" s="30"/>
    </row>
    <row r="37" spans="1:25" ht="18.75">
      <c r="A37" s="29"/>
      <c r="B37" s="29"/>
      <c r="C37" s="29"/>
      <c r="D37" s="29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  <c r="P37" s="39"/>
      <c r="Q37" s="29"/>
      <c r="R37" s="29"/>
      <c r="S37" s="29"/>
      <c r="T37" s="29"/>
      <c r="U37" s="29"/>
      <c r="V37" s="29"/>
      <c r="W37" s="29"/>
      <c r="X37" s="29"/>
      <c r="Y37" s="30"/>
    </row>
    <row r="38" spans="1:25" ht="18.75">
      <c r="A38" s="29"/>
      <c r="B38" s="29"/>
      <c r="C38" s="29"/>
      <c r="D38" s="29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9"/>
      <c r="P38" s="39"/>
      <c r="Q38" s="29"/>
      <c r="R38" s="29"/>
      <c r="S38" s="29"/>
      <c r="T38" s="29"/>
      <c r="U38" s="29"/>
      <c r="V38" s="29"/>
      <c r="W38" s="29"/>
      <c r="X38" s="29"/>
      <c r="Y38" s="30"/>
    </row>
    <row r="39" spans="1:25" ht="18.75">
      <c r="A39" s="29"/>
      <c r="B39" s="29"/>
      <c r="C39" s="29"/>
      <c r="D39" s="29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9"/>
      <c r="P39" s="39"/>
      <c r="Q39" s="29"/>
      <c r="R39" s="29"/>
      <c r="S39" s="29"/>
      <c r="T39" s="29"/>
      <c r="U39" s="29"/>
      <c r="V39" s="29"/>
      <c r="W39" s="29"/>
      <c r="X39" s="29"/>
      <c r="Y39" s="30"/>
    </row>
    <row r="40" spans="1:25" ht="18.75">
      <c r="A40" s="29"/>
      <c r="B40" s="29"/>
      <c r="C40" s="29"/>
      <c r="D40" s="29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9"/>
      <c r="P40" s="39"/>
      <c r="Q40" s="29"/>
      <c r="R40" s="29"/>
      <c r="S40" s="29"/>
      <c r="T40" s="29"/>
      <c r="U40" s="29"/>
      <c r="V40" s="29"/>
      <c r="W40" s="29"/>
      <c r="X40" s="29"/>
      <c r="Y40" s="30"/>
    </row>
    <row r="41" spans="1:25" ht="18.75">
      <c r="A41" s="29"/>
      <c r="B41" s="29"/>
      <c r="C41" s="29"/>
      <c r="D41" s="29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  <c r="P41" s="39"/>
      <c r="Q41" s="29"/>
      <c r="R41" s="29"/>
      <c r="S41" s="29"/>
      <c r="T41" s="29"/>
      <c r="U41" s="29"/>
      <c r="V41" s="29"/>
      <c r="W41" s="29"/>
      <c r="X41" s="29"/>
      <c r="Y41" s="30"/>
    </row>
    <row r="42" spans="1:25" ht="18.75">
      <c r="A42" s="29"/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  <c r="P42" s="39"/>
      <c r="Q42" s="29"/>
      <c r="R42" s="29"/>
      <c r="S42" s="29"/>
      <c r="T42" s="29"/>
      <c r="U42" s="29"/>
      <c r="V42" s="29"/>
      <c r="W42" s="29"/>
      <c r="X42" s="29"/>
      <c r="Y42" s="30"/>
    </row>
    <row r="43" spans="1:25" ht="18.75">
      <c r="A43" s="29"/>
      <c r="B43" s="29"/>
      <c r="C43" s="29"/>
      <c r="D43" s="29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9"/>
      <c r="P43" s="39"/>
      <c r="Q43" s="29"/>
      <c r="R43" s="29"/>
      <c r="S43" s="29"/>
      <c r="T43" s="29"/>
      <c r="U43" s="29"/>
      <c r="V43" s="29"/>
      <c r="W43" s="29"/>
      <c r="X43" s="29"/>
      <c r="Y43" s="30"/>
    </row>
    <row r="44" spans="1:25" ht="18.75">
      <c r="A44" s="29"/>
      <c r="B44" s="29"/>
      <c r="C44" s="29"/>
      <c r="D44" s="29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  <c r="P44" s="39"/>
      <c r="Q44" s="29"/>
      <c r="R44" s="29"/>
      <c r="S44" s="29"/>
      <c r="T44" s="29"/>
      <c r="U44" s="29"/>
      <c r="V44" s="29"/>
      <c r="W44" s="29"/>
      <c r="X44" s="29"/>
      <c r="Y44" s="30"/>
    </row>
    <row r="45" spans="1:25" ht="18.75">
      <c r="A45" s="29"/>
      <c r="B45" s="29"/>
      <c r="C45" s="29"/>
      <c r="D45" s="29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  <c r="P45" s="39"/>
      <c r="Q45" s="29"/>
      <c r="R45" s="29"/>
      <c r="S45" s="29"/>
      <c r="T45" s="29"/>
      <c r="U45" s="29"/>
      <c r="V45" s="29"/>
      <c r="W45" s="29"/>
      <c r="X45" s="29"/>
      <c r="Y45" s="30"/>
    </row>
    <row r="46" spans="1:25" ht="18.75">
      <c r="A46" s="29"/>
      <c r="B46" s="29"/>
      <c r="C46" s="29"/>
      <c r="D46" s="29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  <c r="P46" s="39"/>
      <c r="Q46" s="29"/>
      <c r="R46" s="29"/>
      <c r="S46" s="29"/>
      <c r="T46" s="29"/>
      <c r="U46" s="29"/>
      <c r="V46" s="29"/>
      <c r="W46" s="29"/>
      <c r="X46" s="29"/>
      <c r="Y46" s="30"/>
    </row>
    <row r="47" spans="1:25" ht="18.75">
      <c r="A47" s="29"/>
      <c r="B47" s="29"/>
      <c r="C47" s="29"/>
      <c r="D47" s="29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29"/>
      <c r="R47" s="29"/>
      <c r="S47" s="29"/>
      <c r="T47" s="29"/>
      <c r="U47" s="29"/>
      <c r="V47" s="29"/>
      <c r="W47" s="29"/>
      <c r="X47" s="29"/>
      <c r="Y47" s="30"/>
    </row>
    <row r="48" spans="1:25" ht="18.75">
      <c r="A48" s="29"/>
      <c r="B48" s="29"/>
      <c r="C48" s="29"/>
      <c r="D48" s="29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39"/>
      <c r="Q48" s="29"/>
      <c r="R48" s="29"/>
      <c r="S48" s="29"/>
      <c r="T48" s="29"/>
      <c r="U48" s="29"/>
      <c r="V48" s="29"/>
      <c r="W48" s="29"/>
      <c r="X48" s="29"/>
      <c r="Y48" s="30"/>
    </row>
    <row r="49" spans="1:25" ht="18.75">
      <c r="A49" s="29"/>
      <c r="B49" s="29"/>
      <c r="C49" s="29"/>
      <c r="D49" s="29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  <c r="P49" s="39"/>
      <c r="Q49" s="29"/>
      <c r="R49" s="29"/>
      <c r="S49" s="29"/>
      <c r="T49" s="29"/>
      <c r="U49" s="29"/>
      <c r="V49" s="29"/>
      <c r="W49" s="29"/>
      <c r="X49" s="29"/>
      <c r="Y49" s="30"/>
    </row>
    <row r="50" spans="1:25" ht="18.75">
      <c r="A50" s="29"/>
      <c r="B50" s="29"/>
      <c r="C50" s="29"/>
      <c r="D50" s="29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39"/>
      <c r="Q50" s="29"/>
      <c r="R50" s="29"/>
      <c r="S50" s="29"/>
      <c r="T50" s="29"/>
      <c r="U50" s="29"/>
      <c r="V50" s="29"/>
      <c r="W50" s="29"/>
      <c r="X50" s="29"/>
      <c r="Y50" s="30"/>
    </row>
    <row r="51" spans="1:25" ht="18.75">
      <c r="A51" s="29"/>
      <c r="B51" s="29"/>
      <c r="C51" s="29"/>
      <c r="D51" s="29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  <c r="P51" s="39"/>
      <c r="Q51" s="29"/>
      <c r="R51" s="29"/>
      <c r="S51" s="29"/>
      <c r="T51" s="29"/>
      <c r="U51" s="29"/>
      <c r="V51" s="29"/>
      <c r="W51" s="29"/>
      <c r="X51" s="29"/>
      <c r="Y51" s="30"/>
    </row>
    <row r="52" spans="1:25" ht="18.75">
      <c r="A52" s="29"/>
      <c r="B52" s="29"/>
      <c r="C52" s="29"/>
      <c r="D52" s="29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39"/>
      <c r="P52" s="39"/>
      <c r="Q52" s="29"/>
      <c r="R52" s="29"/>
      <c r="S52" s="29"/>
      <c r="T52" s="29"/>
      <c r="U52" s="29"/>
      <c r="V52" s="29"/>
      <c r="W52" s="29"/>
      <c r="X52" s="29"/>
      <c r="Y52" s="30"/>
    </row>
    <row r="53" spans="1:25" ht="18.75">
      <c r="A53" s="29"/>
      <c r="B53" s="29"/>
      <c r="C53" s="29"/>
      <c r="D53" s="29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39"/>
      <c r="Q53" s="29"/>
      <c r="R53" s="29"/>
      <c r="S53" s="29"/>
      <c r="T53" s="29"/>
      <c r="U53" s="29"/>
      <c r="V53" s="29"/>
      <c r="W53" s="29"/>
      <c r="X53" s="29"/>
      <c r="Y53" s="30"/>
    </row>
    <row r="54" spans="1:25" ht="18.75">
      <c r="A54" s="29"/>
      <c r="B54" s="29"/>
      <c r="C54" s="29"/>
      <c r="D54" s="29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9"/>
      <c r="P54" s="39"/>
      <c r="Q54" s="29"/>
      <c r="R54" s="29"/>
      <c r="S54" s="29"/>
      <c r="T54" s="29"/>
      <c r="U54" s="29"/>
      <c r="V54" s="29"/>
      <c r="W54" s="29"/>
      <c r="X54" s="29"/>
      <c r="Y54" s="30"/>
    </row>
    <row r="55" spans="1:25" ht="18.75">
      <c r="A55" s="29"/>
      <c r="B55" s="29"/>
      <c r="C55" s="29"/>
      <c r="D55" s="29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9"/>
      <c r="P55" s="39"/>
      <c r="Q55" s="29"/>
      <c r="R55" s="29"/>
      <c r="S55" s="29"/>
      <c r="T55" s="29"/>
      <c r="U55" s="29"/>
      <c r="V55" s="29"/>
      <c r="W55" s="29"/>
      <c r="X55" s="29"/>
      <c r="Y55" s="30"/>
    </row>
    <row r="56" spans="1:25" ht="18.75">
      <c r="A56" s="29"/>
      <c r="B56" s="29"/>
      <c r="C56" s="29"/>
      <c r="D56" s="29"/>
      <c r="E56" s="38"/>
      <c r="F56" s="38"/>
      <c r="G56" s="38"/>
      <c r="H56" s="38"/>
      <c r="I56" s="38"/>
      <c r="J56" s="38"/>
      <c r="K56" s="38"/>
      <c r="L56" s="38"/>
      <c r="M56" s="38"/>
      <c r="N56" s="39"/>
      <c r="O56" s="39"/>
      <c r="P56" s="39"/>
      <c r="Q56" s="29"/>
      <c r="R56" s="29"/>
      <c r="S56" s="29"/>
      <c r="T56" s="29"/>
      <c r="U56" s="29"/>
      <c r="V56" s="29"/>
      <c r="W56" s="29"/>
      <c r="X56" s="29"/>
      <c r="Y56" s="30"/>
    </row>
    <row r="57" spans="1:25" ht="18.75">
      <c r="A57" s="29"/>
      <c r="B57" s="29"/>
      <c r="C57" s="29"/>
      <c r="D57" s="29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39"/>
      <c r="P57" s="39"/>
      <c r="Q57" s="29"/>
      <c r="R57" s="29"/>
      <c r="S57" s="29"/>
      <c r="T57" s="29"/>
      <c r="U57" s="29"/>
      <c r="V57" s="29"/>
      <c r="W57" s="29"/>
      <c r="X57" s="29"/>
      <c r="Y57" s="30"/>
    </row>
    <row r="58" spans="1:25" ht="18.75">
      <c r="A58" s="29"/>
      <c r="B58" s="29"/>
      <c r="C58" s="29"/>
      <c r="D58" s="29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  <c r="P58" s="39"/>
      <c r="Q58" s="29"/>
      <c r="R58" s="29"/>
      <c r="S58" s="29"/>
      <c r="T58" s="29"/>
      <c r="U58" s="29"/>
      <c r="V58" s="29"/>
      <c r="W58" s="29"/>
      <c r="X58" s="29"/>
      <c r="Y58" s="30"/>
    </row>
    <row r="59" spans="1:25" ht="18.75">
      <c r="A59" s="29"/>
      <c r="B59" s="29"/>
      <c r="C59" s="29"/>
      <c r="D59" s="29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29"/>
      <c r="R59" s="29"/>
      <c r="S59" s="29"/>
      <c r="T59" s="29"/>
      <c r="U59" s="29"/>
      <c r="V59" s="29"/>
      <c r="W59" s="29"/>
      <c r="X59" s="29"/>
      <c r="Y59" s="30"/>
    </row>
    <row r="60" spans="1:25" ht="18.75">
      <c r="A60" s="29"/>
      <c r="B60" s="29"/>
      <c r="C60" s="29"/>
      <c r="D60" s="29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9"/>
      <c r="P60" s="39"/>
      <c r="Q60" s="29"/>
      <c r="R60" s="29"/>
      <c r="S60" s="29"/>
      <c r="T60" s="29"/>
      <c r="U60" s="29"/>
      <c r="V60" s="29"/>
      <c r="W60" s="29"/>
      <c r="X60" s="29"/>
      <c r="Y60" s="30"/>
    </row>
    <row r="61" spans="1:25" ht="18.75">
      <c r="A61" s="29"/>
      <c r="B61" s="29"/>
      <c r="C61" s="29"/>
      <c r="D61" s="29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39"/>
      <c r="Q61" s="29"/>
      <c r="R61" s="29"/>
      <c r="S61" s="29"/>
      <c r="T61" s="29"/>
      <c r="U61" s="29"/>
      <c r="V61" s="29"/>
      <c r="W61" s="29"/>
      <c r="X61" s="29"/>
      <c r="Y61" s="30"/>
    </row>
    <row r="62" spans="1:25" ht="18.75">
      <c r="A62" s="29"/>
      <c r="B62" s="29"/>
      <c r="C62" s="29"/>
      <c r="D62" s="29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9"/>
      <c r="P62" s="39"/>
      <c r="Q62" s="29"/>
      <c r="R62" s="29"/>
      <c r="S62" s="29"/>
      <c r="T62" s="29"/>
      <c r="U62" s="29"/>
      <c r="V62" s="29"/>
      <c r="W62" s="29"/>
      <c r="X62" s="29"/>
      <c r="Y62" s="30"/>
    </row>
    <row r="63" spans="1:25" ht="18.75">
      <c r="A63" s="29"/>
      <c r="B63" s="29"/>
      <c r="C63" s="29"/>
      <c r="D63" s="29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9"/>
      <c r="P63" s="39"/>
      <c r="Q63" s="29"/>
      <c r="R63" s="29"/>
      <c r="S63" s="29"/>
      <c r="T63" s="29"/>
      <c r="U63" s="29"/>
      <c r="V63" s="29"/>
      <c r="W63" s="29"/>
      <c r="X63" s="29"/>
      <c r="Y63" s="30"/>
    </row>
    <row r="64" spans="1:25" ht="18.75">
      <c r="A64" s="29"/>
      <c r="B64" s="29"/>
      <c r="C64" s="29"/>
      <c r="D64" s="29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9"/>
      <c r="P64" s="39"/>
      <c r="Q64" s="29"/>
      <c r="R64" s="29"/>
      <c r="S64" s="29"/>
      <c r="T64" s="29"/>
      <c r="U64" s="29"/>
      <c r="V64" s="29"/>
      <c r="W64" s="29"/>
      <c r="X64" s="29"/>
      <c r="Y64" s="30"/>
    </row>
    <row r="65" spans="1:25" ht="18.75">
      <c r="A65" s="29"/>
      <c r="B65" s="29"/>
      <c r="C65" s="29"/>
      <c r="D65" s="29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  <c r="P65" s="39"/>
      <c r="Q65" s="29"/>
      <c r="R65" s="29"/>
      <c r="S65" s="29"/>
      <c r="T65" s="29"/>
      <c r="U65" s="29"/>
      <c r="V65" s="29"/>
      <c r="W65" s="29"/>
      <c r="X65" s="29"/>
      <c r="Y65" s="30"/>
    </row>
    <row r="66" spans="1:25" ht="18.75">
      <c r="A66" s="29"/>
      <c r="B66" s="29"/>
      <c r="C66" s="29"/>
      <c r="D66" s="29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39"/>
      <c r="P66" s="39"/>
      <c r="Q66" s="29"/>
      <c r="R66" s="29"/>
      <c r="S66" s="29"/>
      <c r="T66" s="29"/>
      <c r="U66" s="29"/>
      <c r="V66" s="29"/>
      <c r="W66" s="29"/>
      <c r="X66" s="29"/>
      <c r="Y66" s="30"/>
    </row>
    <row r="67" spans="1:25" ht="18.75">
      <c r="A67" s="29"/>
      <c r="B67" s="29"/>
      <c r="C67" s="29"/>
      <c r="D67" s="29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39"/>
      <c r="P67" s="39"/>
      <c r="Q67" s="29"/>
      <c r="R67" s="29"/>
      <c r="S67" s="29"/>
      <c r="T67" s="29"/>
      <c r="U67" s="29"/>
      <c r="V67" s="29"/>
      <c r="W67" s="29"/>
      <c r="X67" s="29"/>
      <c r="Y67" s="30"/>
    </row>
    <row r="68" spans="1:25" ht="18.75">
      <c r="A68" s="29"/>
      <c r="B68" s="29"/>
      <c r="C68" s="29"/>
      <c r="D68" s="29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9"/>
      <c r="P68" s="39"/>
      <c r="Q68" s="29"/>
      <c r="R68" s="29"/>
      <c r="S68" s="29"/>
      <c r="T68" s="29"/>
      <c r="U68" s="29"/>
      <c r="V68" s="29"/>
      <c r="W68" s="29"/>
      <c r="X68" s="29"/>
      <c r="Y68" s="30"/>
    </row>
    <row r="69" spans="1:25" ht="18.75">
      <c r="A69" s="29"/>
      <c r="B69" s="29"/>
      <c r="C69" s="29"/>
      <c r="D69" s="29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9"/>
      <c r="P69" s="39"/>
      <c r="Q69" s="29"/>
      <c r="R69" s="29"/>
      <c r="S69" s="29"/>
      <c r="T69" s="29"/>
      <c r="U69" s="29"/>
      <c r="V69" s="29"/>
      <c r="W69" s="29"/>
      <c r="X69" s="29"/>
      <c r="Y69" s="30"/>
    </row>
    <row r="70" spans="1:25" ht="18.75">
      <c r="A70" s="29"/>
      <c r="B70" s="29"/>
      <c r="C70" s="29"/>
      <c r="D70" s="29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9"/>
      <c r="P70" s="39"/>
      <c r="Q70" s="29"/>
      <c r="R70" s="29"/>
      <c r="S70" s="29"/>
      <c r="T70" s="29"/>
      <c r="U70" s="29"/>
      <c r="V70" s="29"/>
      <c r="W70" s="29"/>
      <c r="X70" s="29"/>
      <c r="Y70" s="30"/>
    </row>
    <row r="71" spans="1:25" ht="18.75">
      <c r="A71" s="29"/>
      <c r="B71" s="29"/>
      <c r="C71" s="29"/>
      <c r="D71" s="29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39"/>
      <c r="P71" s="39"/>
      <c r="Q71" s="29"/>
      <c r="R71" s="29"/>
      <c r="S71" s="29"/>
      <c r="T71" s="29"/>
      <c r="U71" s="29"/>
      <c r="V71" s="29"/>
      <c r="W71" s="29"/>
      <c r="X71" s="29"/>
      <c r="Y71" s="30"/>
    </row>
    <row r="72" spans="1:25" ht="18.75">
      <c r="A72" s="29"/>
      <c r="B72" s="29"/>
      <c r="C72" s="29"/>
      <c r="D72" s="29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P72" s="39"/>
      <c r="Q72" s="29"/>
      <c r="R72" s="29"/>
      <c r="S72" s="29"/>
      <c r="T72" s="29"/>
      <c r="U72" s="29"/>
      <c r="V72" s="29"/>
      <c r="W72" s="29"/>
      <c r="X72" s="29"/>
      <c r="Y72" s="30"/>
    </row>
    <row r="73" spans="1:25" ht="18.75">
      <c r="A73" s="29"/>
      <c r="B73" s="29"/>
      <c r="C73" s="29"/>
      <c r="D73" s="29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39"/>
      <c r="P73" s="39"/>
      <c r="Q73" s="29"/>
      <c r="R73" s="29"/>
      <c r="S73" s="29"/>
      <c r="T73" s="29"/>
      <c r="U73" s="29"/>
      <c r="V73" s="29"/>
      <c r="W73" s="29"/>
      <c r="X73" s="29"/>
      <c r="Y73" s="30"/>
    </row>
    <row r="74" spans="1:25" ht="18.75">
      <c r="A74" s="29"/>
      <c r="B74" s="29"/>
      <c r="C74" s="29"/>
      <c r="D74" s="29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39"/>
      <c r="P74" s="39"/>
      <c r="Q74" s="29"/>
      <c r="R74" s="29"/>
      <c r="S74" s="29"/>
      <c r="T74" s="29"/>
      <c r="U74" s="29"/>
      <c r="V74" s="29"/>
      <c r="W74" s="29"/>
      <c r="X74" s="29"/>
      <c r="Y74" s="30"/>
    </row>
    <row r="75" spans="1:25" ht="18.75">
      <c r="A75" s="29"/>
      <c r="B75" s="29"/>
      <c r="C75" s="29"/>
      <c r="D75" s="29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9"/>
      <c r="P75" s="39"/>
      <c r="Q75" s="29"/>
      <c r="R75" s="29"/>
      <c r="S75" s="29"/>
      <c r="T75" s="29"/>
      <c r="U75" s="29"/>
      <c r="V75" s="29"/>
      <c r="W75" s="29"/>
      <c r="X75" s="29"/>
      <c r="Y75" s="30"/>
    </row>
    <row r="76" spans="1:25" ht="18.75">
      <c r="A76" s="29"/>
      <c r="B76" s="29"/>
      <c r="C76" s="29"/>
      <c r="D76" s="29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39"/>
      <c r="P76" s="39"/>
      <c r="Q76" s="29"/>
      <c r="R76" s="29"/>
      <c r="S76" s="29"/>
      <c r="T76" s="29"/>
      <c r="U76" s="29"/>
      <c r="V76" s="29"/>
      <c r="W76" s="29"/>
      <c r="X76" s="29"/>
      <c r="Y76" s="30"/>
    </row>
    <row r="77" spans="1:25" ht="18.75">
      <c r="A77" s="29"/>
      <c r="B77" s="29"/>
      <c r="C77" s="29"/>
      <c r="D77" s="29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39"/>
      <c r="P77" s="39"/>
      <c r="Q77" s="29"/>
      <c r="R77" s="29"/>
      <c r="S77" s="29"/>
      <c r="T77" s="29"/>
      <c r="U77" s="29"/>
      <c r="V77" s="29"/>
      <c r="W77" s="29"/>
      <c r="X77" s="29"/>
      <c r="Y77" s="30"/>
    </row>
    <row r="78" spans="1:25" ht="18.75">
      <c r="A78" s="29"/>
      <c r="B78" s="29"/>
      <c r="C78" s="29"/>
      <c r="D78" s="29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39"/>
      <c r="P78" s="39"/>
      <c r="Q78" s="29"/>
      <c r="R78" s="29"/>
      <c r="S78" s="29"/>
      <c r="T78" s="29"/>
      <c r="U78" s="29"/>
      <c r="V78" s="29"/>
      <c r="W78" s="29"/>
      <c r="X78" s="29"/>
      <c r="Y78" s="30"/>
    </row>
    <row r="79" spans="1:25" ht="18.75">
      <c r="A79" s="29"/>
      <c r="B79" s="29"/>
      <c r="C79" s="29"/>
      <c r="D79" s="29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  <c r="P79" s="39"/>
      <c r="Q79" s="29"/>
      <c r="R79" s="29"/>
      <c r="S79" s="29"/>
      <c r="T79" s="29"/>
      <c r="U79" s="29"/>
      <c r="V79" s="29"/>
      <c r="W79" s="29"/>
      <c r="X79" s="29"/>
      <c r="Y79" s="30"/>
    </row>
    <row r="80" spans="1:25" ht="18.75">
      <c r="A80" s="29"/>
      <c r="B80" s="29"/>
      <c r="C80" s="29"/>
      <c r="D80" s="29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9"/>
      <c r="P80" s="39"/>
      <c r="Q80" s="29"/>
      <c r="R80" s="29"/>
      <c r="S80" s="29"/>
      <c r="T80" s="29"/>
      <c r="U80" s="29"/>
      <c r="V80" s="29"/>
      <c r="W80" s="29"/>
      <c r="X80" s="29"/>
      <c r="Y80" s="30"/>
    </row>
    <row r="81" spans="1:25" ht="18.75">
      <c r="A81" s="29"/>
      <c r="B81" s="29"/>
      <c r="C81" s="29"/>
      <c r="D81" s="29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9"/>
      <c r="P81" s="39"/>
      <c r="Q81" s="29"/>
      <c r="R81" s="29"/>
      <c r="S81" s="29"/>
      <c r="T81" s="29"/>
      <c r="U81" s="29"/>
      <c r="V81" s="29"/>
      <c r="W81" s="29"/>
      <c r="X81" s="29"/>
      <c r="Y81" s="30"/>
    </row>
    <row r="82" spans="1:25" ht="18.75">
      <c r="A82" s="29"/>
      <c r="B82" s="29"/>
      <c r="C82" s="29"/>
      <c r="D82" s="29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9"/>
      <c r="P82" s="39"/>
      <c r="Q82" s="29"/>
      <c r="R82" s="29"/>
      <c r="S82" s="29"/>
      <c r="T82" s="29"/>
      <c r="U82" s="29"/>
      <c r="V82" s="29"/>
      <c r="W82" s="29"/>
      <c r="X82" s="29"/>
      <c r="Y82" s="30"/>
    </row>
    <row r="83" spans="1:25" ht="18.75">
      <c r="A83" s="29"/>
      <c r="B83" s="29"/>
      <c r="C83" s="29"/>
      <c r="D83" s="29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9"/>
      <c r="P83" s="39"/>
      <c r="Q83" s="29"/>
      <c r="R83" s="29"/>
      <c r="S83" s="29"/>
      <c r="T83" s="29"/>
      <c r="U83" s="29"/>
      <c r="V83" s="29"/>
      <c r="W83" s="29"/>
      <c r="X83" s="29"/>
      <c r="Y83" s="30"/>
    </row>
    <row r="84" spans="1:25" ht="18.75">
      <c r="A84" s="29"/>
      <c r="B84" s="29"/>
      <c r="C84" s="29"/>
      <c r="D84" s="29"/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39"/>
      <c r="P84" s="39"/>
      <c r="Q84" s="29"/>
      <c r="R84" s="29"/>
      <c r="S84" s="29"/>
      <c r="T84" s="29"/>
      <c r="U84" s="29"/>
      <c r="V84" s="29"/>
      <c r="W84" s="29"/>
      <c r="X84" s="29"/>
      <c r="Y84" s="30"/>
    </row>
    <row r="85" spans="1:25" ht="18.75">
      <c r="A85" s="29"/>
      <c r="B85" s="29"/>
      <c r="C85" s="29"/>
      <c r="D85" s="29"/>
      <c r="E85" s="38"/>
      <c r="F85" s="38"/>
      <c r="G85" s="38"/>
      <c r="H85" s="38"/>
      <c r="I85" s="38"/>
      <c r="J85" s="38"/>
      <c r="K85" s="38"/>
      <c r="L85" s="38"/>
      <c r="M85" s="38"/>
      <c r="N85" s="39"/>
      <c r="O85" s="39"/>
      <c r="P85" s="39"/>
      <c r="Q85" s="29"/>
      <c r="R85" s="29"/>
      <c r="S85" s="29"/>
      <c r="T85" s="29"/>
      <c r="U85" s="29"/>
      <c r="V85" s="29"/>
      <c r="W85" s="29"/>
      <c r="X85" s="29"/>
      <c r="Y85" s="30"/>
    </row>
    <row r="86" spans="1:25" ht="18.75">
      <c r="A86" s="29"/>
      <c r="B86" s="29"/>
      <c r="C86" s="29"/>
      <c r="D86" s="29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9"/>
      <c r="P86" s="39"/>
      <c r="Q86" s="29"/>
      <c r="R86" s="29"/>
      <c r="S86" s="29"/>
      <c r="T86" s="29"/>
      <c r="U86" s="29"/>
      <c r="V86" s="29"/>
      <c r="W86" s="29"/>
      <c r="X86" s="29"/>
      <c r="Y86" s="30"/>
    </row>
    <row r="87" spans="1:25" ht="18.75">
      <c r="A87" s="29"/>
      <c r="B87" s="29"/>
      <c r="C87" s="29"/>
      <c r="D87" s="29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9"/>
      <c r="P87" s="39"/>
      <c r="Q87" s="29"/>
      <c r="R87" s="29"/>
      <c r="S87" s="29"/>
      <c r="T87" s="29"/>
      <c r="U87" s="29"/>
      <c r="V87" s="29"/>
      <c r="W87" s="29"/>
      <c r="X87" s="29"/>
      <c r="Y87" s="30"/>
    </row>
    <row r="88" spans="1:25" ht="18.75">
      <c r="A88" s="29"/>
      <c r="B88" s="29"/>
      <c r="C88" s="29"/>
      <c r="D88" s="29"/>
      <c r="E88" s="38"/>
      <c r="F88" s="38"/>
      <c r="G88" s="38"/>
      <c r="H88" s="38"/>
      <c r="I88" s="38"/>
      <c r="J88" s="38"/>
      <c r="K88" s="38"/>
      <c r="L88" s="38"/>
      <c r="M88" s="38"/>
      <c r="N88" s="39"/>
      <c r="O88" s="39"/>
      <c r="P88" s="39"/>
      <c r="Q88" s="29"/>
      <c r="R88" s="29"/>
      <c r="S88" s="29"/>
      <c r="T88" s="29"/>
      <c r="U88" s="29"/>
      <c r="V88" s="29"/>
      <c r="W88" s="29"/>
      <c r="X88" s="29"/>
      <c r="Y88" s="30"/>
    </row>
    <row r="89" spans="1:25" ht="18.75">
      <c r="A89" s="29"/>
      <c r="B89" s="29"/>
      <c r="C89" s="29"/>
      <c r="D89" s="29"/>
      <c r="E89" s="38"/>
      <c r="F89" s="38"/>
      <c r="G89" s="38"/>
      <c r="H89" s="38"/>
      <c r="I89" s="38"/>
      <c r="J89" s="38"/>
      <c r="K89" s="38"/>
      <c r="L89" s="38"/>
      <c r="M89" s="38"/>
      <c r="N89" s="39"/>
      <c r="O89" s="39"/>
      <c r="P89" s="39"/>
      <c r="Q89" s="29"/>
      <c r="R89" s="29"/>
      <c r="S89" s="29"/>
      <c r="T89" s="29"/>
      <c r="U89" s="29"/>
      <c r="V89" s="29"/>
      <c r="W89" s="29"/>
      <c r="X89" s="29"/>
      <c r="Y89" s="30"/>
    </row>
    <row r="90" spans="1:25" ht="18.75">
      <c r="A90" s="29"/>
      <c r="B90" s="29"/>
      <c r="C90" s="29"/>
      <c r="D90" s="29"/>
      <c r="E90" s="38"/>
      <c r="F90" s="38"/>
      <c r="G90" s="38"/>
      <c r="H90" s="38"/>
      <c r="I90" s="38"/>
      <c r="J90" s="38"/>
      <c r="K90" s="38"/>
      <c r="L90" s="38"/>
      <c r="M90" s="38"/>
      <c r="N90" s="39"/>
      <c r="O90" s="39"/>
      <c r="P90" s="39"/>
      <c r="Q90" s="29"/>
      <c r="R90" s="29"/>
      <c r="S90" s="29"/>
      <c r="T90" s="29"/>
      <c r="U90" s="29"/>
      <c r="V90" s="29"/>
      <c r="W90" s="29"/>
      <c r="X90" s="29"/>
      <c r="Y90" s="30"/>
    </row>
    <row r="91" spans="1:25" ht="18.75">
      <c r="A91" s="29"/>
      <c r="B91" s="29"/>
      <c r="C91" s="29"/>
      <c r="D91" s="29"/>
      <c r="E91" s="38"/>
      <c r="F91" s="38"/>
      <c r="G91" s="38"/>
      <c r="H91" s="38"/>
      <c r="I91" s="38"/>
      <c r="J91" s="38"/>
      <c r="K91" s="38"/>
      <c r="L91" s="38"/>
      <c r="M91" s="38"/>
      <c r="N91" s="39"/>
      <c r="O91" s="39"/>
      <c r="P91" s="39"/>
      <c r="Q91" s="29"/>
      <c r="R91" s="29"/>
      <c r="S91" s="29"/>
      <c r="T91" s="29"/>
      <c r="U91" s="29"/>
      <c r="V91" s="29"/>
      <c r="W91" s="29"/>
      <c r="X91" s="29"/>
      <c r="Y91" s="30"/>
    </row>
    <row r="92" spans="1:25" ht="18.75">
      <c r="A92" s="29"/>
      <c r="B92" s="29"/>
      <c r="C92" s="29"/>
      <c r="D92" s="29"/>
      <c r="E92" s="38"/>
      <c r="F92" s="38"/>
      <c r="G92" s="38"/>
      <c r="H92" s="38"/>
      <c r="I92" s="38"/>
      <c r="J92" s="38"/>
      <c r="K92" s="38"/>
      <c r="L92" s="38"/>
      <c r="M92" s="38"/>
      <c r="N92" s="39"/>
      <c r="O92" s="39"/>
      <c r="P92" s="39"/>
      <c r="Q92" s="29"/>
      <c r="R92" s="29"/>
      <c r="S92" s="29"/>
      <c r="T92" s="29"/>
      <c r="U92" s="29"/>
      <c r="V92" s="29"/>
      <c r="W92" s="29"/>
      <c r="X92" s="29"/>
      <c r="Y92" s="30"/>
    </row>
    <row r="93" spans="1:25" ht="18.75">
      <c r="A93" s="29"/>
      <c r="B93" s="29"/>
      <c r="C93" s="29"/>
      <c r="D93" s="29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  <c r="P93" s="39"/>
      <c r="Q93" s="29"/>
      <c r="R93" s="29"/>
      <c r="S93" s="29"/>
      <c r="T93" s="29"/>
      <c r="U93" s="29"/>
      <c r="V93" s="29"/>
      <c r="W93" s="29"/>
      <c r="X93" s="29"/>
      <c r="Y93" s="30"/>
    </row>
    <row r="94" spans="1:25" ht="18.75">
      <c r="A94" s="29"/>
      <c r="B94" s="29"/>
      <c r="C94" s="29"/>
      <c r="D94" s="29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39"/>
      <c r="P94" s="39"/>
      <c r="Q94" s="29"/>
      <c r="R94" s="29"/>
      <c r="S94" s="29"/>
      <c r="T94" s="29"/>
      <c r="U94" s="29"/>
      <c r="V94" s="29"/>
      <c r="W94" s="29"/>
      <c r="X94" s="29"/>
      <c r="Y94" s="30"/>
    </row>
    <row r="95" spans="1:25" ht="18.75">
      <c r="A95" s="29"/>
      <c r="B95" s="29"/>
      <c r="C95" s="29"/>
      <c r="D95" s="29"/>
      <c r="E95" s="38"/>
      <c r="F95" s="38"/>
      <c r="G95" s="38"/>
      <c r="H95" s="38"/>
      <c r="I95" s="38"/>
      <c r="J95" s="38"/>
      <c r="K95" s="38"/>
      <c r="L95" s="38"/>
      <c r="M95" s="38"/>
      <c r="N95" s="39"/>
      <c r="O95" s="39"/>
      <c r="P95" s="39"/>
      <c r="Q95" s="29"/>
      <c r="R95" s="29"/>
      <c r="S95" s="29"/>
      <c r="T95" s="29"/>
      <c r="U95" s="29"/>
      <c r="V95" s="29"/>
      <c r="W95" s="29"/>
      <c r="X95" s="29"/>
      <c r="Y95" s="30"/>
    </row>
    <row r="96" spans="1:25" ht="18.75">
      <c r="A96" s="29"/>
      <c r="B96" s="29"/>
      <c r="C96" s="29"/>
      <c r="D96" s="29"/>
      <c r="E96" s="38"/>
      <c r="F96" s="38"/>
      <c r="G96" s="38"/>
      <c r="H96" s="38"/>
      <c r="I96" s="38"/>
      <c r="J96" s="38"/>
      <c r="K96" s="38"/>
      <c r="L96" s="38"/>
      <c r="M96" s="38"/>
      <c r="N96" s="39"/>
      <c r="O96" s="39"/>
      <c r="P96" s="39"/>
      <c r="Q96" s="29"/>
      <c r="R96" s="29"/>
      <c r="S96" s="29"/>
      <c r="T96" s="29"/>
      <c r="U96" s="29"/>
      <c r="V96" s="29"/>
      <c r="W96" s="29"/>
      <c r="X96" s="29"/>
      <c r="Y96" s="30"/>
    </row>
    <row r="97" spans="1:25" ht="18.75">
      <c r="A97" s="29"/>
      <c r="B97" s="29"/>
      <c r="C97" s="29"/>
      <c r="D97" s="29"/>
      <c r="E97" s="38"/>
      <c r="F97" s="38"/>
      <c r="G97" s="38"/>
      <c r="H97" s="38"/>
      <c r="I97" s="38"/>
      <c r="J97" s="38"/>
      <c r="K97" s="38"/>
      <c r="L97" s="38"/>
      <c r="M97" s="38"/>
      <c r="N97" s="39"/>
      <c r="O97" s="39"/>
      <c r="P97" s="39"/>
      <c r="Q97" s="29"/>
      <c r="R97" s="29"/>
      <c r="S97" s="29"/>
      <c r="T97" s="29"/>
      <c r="U97" s="29"/>
      <c r="V97" s="29"/>
      <c r="W97" s="29"/>
      <c r="X97" s="29"/>
      <c r="Y97" s="30"/>
    </row>
    <row r="98" spans="1:25" ht="18.75">
      <c r="A98" s="29"/>
      <c r="B98" s="29"/>
      <c r="C98" s="29"/>
      <c r="D98" s="29"/>
      <c r="E98" s="38"/>
      <c r="F98" s="38"/>
      <c r="G98" s="38"/>
      <c r="H98" s="38"/>
      <c r="I98" s="38"/>
      <c r="J98" s="38"/>
      <c r="K98" s="38"/>
      <c r="L98" s="38"/>
      <c r="M98" s="38"/>
      <c r="N98" s="39"/>
      <c r="O98" s="39"/>
      <c r="P98" s="39"/>
      <c r="Q98" s="29"/>
      <c r="R98" s="29"/>
      <c r="S98" s="29"/>
      <c r="T98" s="29"/>
      <c r="U98" s="29"/>
      <c r="V98" s="29"/>
      <c r="W98" s="29"/>
      <c r="X98" s="29"/>
      <c r="Y98" s="30"/>
    </row>
    <row r="99" spans="1:25" ht="18.75">
      <c r="A99" s="29"/>
      <c r="B99" s="29"/>
      <c r="C99" s="29"/>
      <c r="D99" s="29"/>
      <c r="E99" s="38"/>
      <c r="F99" s="38"/>
      <c r="G99" s="38"/>
      <c r="H99" s="38"/>
      <c r="I99" s="38"/>
      <c r="J99" s="38"/>
      <c r="K99" s="38"/>
      <c r="L99" s="38"/>
      <c r="M99" s="38"/>
      <c r="N99" s="39"/>
      <c r="O99" s="39"/>
      <c r="P99" s="39"/>
      <c r="Q99" s="29"/>
      <c r="R99" s="29"/>
      <c r="S99" s="29"/>
      <c r="T99" s="29"/>
      <c r="U99" s="29"/>
      <c r="V99" s="29"/>
      <c r="W99" s="29"/>
      <c r="X99" s="29"/>
      <c r="Y99" s="30"/>
    </row>
    <row r="100" spans="1:25" ht="18.75">
      <c r="A100" s="29"/>
      <c r="B100" s="29"/>
      <c r="C100" s="29"/>
      <c r="D100" s="29"/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39"/>
      <c r="P100" s="39"/>
      <c r="Q100" s="29"/>
      <c r="R100" s="29"/>
      <c r="S100" s="29"/>
      <c r="T100" s="29"/>
      <c r="U100" s="29"/>
      <c r="V100" s="29"/>
      <c r="W100" s="29"/>
      <c r="X100" s="29"/>
      <c r="Y100" s="30"/>
    </row>
    <row r="101" spans="1:25" ht="18.75">
      <c r="A101" s="29"/>
      <c r="B101" s="29"/>
      <c r="C101" s="29"/>
      <c r="D101" s="29"/>
      <c r="E101" s="38"/>
      <c r="F101" s="38"/>
      <c r="G101" s="38"/>
      <c r="H101" s="38"/>
      <c r="I101" s="38"/>
      <c r="J101" s="38"/>
      <c r="K101" s="38"/>
      <c r="L101" s="38"/>
      <c r="M101" s="38"/>
      <c r="N101" s="39"/>
      <c r="O101" s="39"/>
      <c r="P101" s="39"/>
      <c r="Q101" s="29"/>
      <c r="R101" s="29"/>
      <c r="S101" s="29"/>
      <c r="T101" s="29"/>
      <c r="U101" s="29"/>
      <c r="V101" s="29"/>
      <c r="W101" s="29"/>
      <c r="X101" s="29"/>
      <c r="Y101" s="30"/>
    </row>
    <row r="102" spans="1:25" ht="18.75">
      <c r="A102" s="29"/>
      <c r="B102" s="29"/>
      <c r="C102" s="29"/>
      <c r="D102" s="29"/>
      <c r="E102" s="38"/>
      <c r="F102" s="38"/>
      <c r="G102" s="38"/>
      <c r="H102" s="38"/>
      <c r="I102" s="38"/>
      <c r="J102" s="38"/>
      <c r="K102" s="38"/>
      <c r="L102" s="38"/>
      <c r="M102" s="38"/>
      <c r="N102" s="39"/>
      <c r="O102" s="39"/>
      <c r="P102" s="39"/>
      <c r="Q102" s="29"/>
      <c r="R102" s="29"/>
      <c r="S102" s="29"/>
      <c r="T102" s="29"/>
      <c r="U102" s="29"/>
      <c r="V102" s="29"/>
      <c r="W102" s="29"/>
      <c r="X102" s="29"/>
      <c r="Y102" s="30"/>
    </row>
    <row r="103" spans="1:25" ht="18.75">
      <c r="A103" s="29"/>
      <c r="B103" s="29"/>
      <c r="C103" s="29"/>
      <c r="D103" s="29"/>
      <c r="E103" s="38"/>
      <c r="F103" s="38"/>
      <c r="G103" s="38"/>
      <c r="H103" s="38"/>
      <c r="I103" s="38"/>
      <c r="J103" s="38"/>
      <c r="K103" s="38"/>
      <c r="L103" s="38"/>
      <c r="M103" s="38"/>
      <c r="N103" s="39"/>
      <c r="O103" s="39"/>
      <c r="P103" s="39"/>
      <c r="Q103" s="29"/>
      <c r="R103" s="29"/>
      <c r="S103" s="29"/>
      <c r="T103" s="29"/>
      <c r="U103" s="29"/>
      <c r="V103" s="29"/>
      <c r="W103" s="29"/>
      <c r="X103" s="29"/>
      <c r="Y103" s="30"/>
    </row>
    <row r="104" spans="1:25" ht="18.75">
      <c r="A104" s="29"/>
      <c r="B104" s="29"/>
      <c r="C104" s="29"/>
      <c r="D104" s="29"/>
      <c r="E104" s="38"/>
      <c r="F104" s="38"/>
      <c r="G104" s="38"/>
      <c r="H104" s="38"/>
      <c r="I104" s="38"/>
      <c r="J104" s="38"/>
      <c r="K104" s="38"/>
      <c r="L104" s="38"/>
      <c r="M104" s="38"/>
      <c r="N104" s="39"/>
      <c r="O104" s="39"/>
      <c r="P104" s="39"/>
      <c r="Q104" s="29"/>
      <c r="R104" s="29"/>
      <c r="S104" s="29"/>
      <c r="T104" s="29"/>
      <c r="U104" s="29"/>
      <c r="V104" s="29"/>
      <c r="W104" s="29"/>
      <c r="X104" s="29"/>
      <c r="Y104" s="30"/>
    </row>
    <row r="105" spans="1:25" ht="18.75">
      <c r="A105" s="29"/>
      <c r="B105" s="29"/>
      <c r="C105" s="29"/>
      <c r="D105" s="29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9"/>
      <c r="P105" s="39"/>
      <c r="Q105" s="29"/>
      <c r="R105" s="29"/>
      <c r="S105" s="29"/>
      <c r="T105" s="29"/>
      <c r="U105" s="29"/>
      <c r="V105" s="29"/>
      <c r="W105" s="29"/>
      <c r="X105" s="29"/>
      <c r="Y105" s="30"/>
    </row>
    <row r="106" spans="1:25" ht="18.75">
      <c r="A106" s="29"/>
      <c r="B106" s="29"/>
      <c r="C106" s="29"/>
      <c r="D106" s="29"/>
      <c r="E106" s="38"/>
      <c r="F106" s="38"/>
      <c r="G106" s="38"/>
      <c r="H106" s="38"/>
      <c r="I106" s="38"/>
      <c r="J106" s="38"/>
      <c r="K106" s="38"/>
      <c r="L106" s="38"/>
      <c r="M106" s="38"/>
      <c r="N106" s="39"/>
      <c r="O106" s="39"/>
      <c r="P106" s="39"/>
      <c r="Q106" s="29"/>
      <c r="R106" s="29"/>
      <c r="S106" s="29"/>
      <c r="T106" s="29"/>
      <c r="U106" s="29"/>
      <c r="V106" s="29"/>
      <c r="W106" s="29"/>
      <c r="X106" s="29"/>
      <c r="Y106" s="30"/>
    </row>
    <row r="107" spans="1:25" ht="18.75">
      <c r="A107" s="29"/>
      <c r="B107" s="29"/>
      <c r="C107" s="29"/>
      <c r="D107" s="29"/>
      <c r="E107" s="38"/>
      <c r="F107" s="38"/>
      <c r="G107" s="38"/>
      <c r="H107" s="38"/>
      <c r="I107" s="38"/>
      <c r="J107" s="38"/>
      <c r="K107" s="38"/>
      <c r="L107" s="38"/>
      <c r="M107" s="38"/>
      <c r="N107" s="39"/>
      <c r="O107" s="39"/>
      <c r="P107" s="39"/>
      <c r="Q107" s="29"/>
      <c r="R107" s="29"/>
      <c r="S107" s="29"/>
      <c r="T107" s="29"/>
      <c r="U107" s="29"/>
      <c r="V107" s="29"/>
      <c r="W107" s="29"/>
      <c r="X107" s="29"/>
      <c r="Y107" s="30"/>
    </row>
    <row r="108" spans="1:25" ht="18.75">
      <c r="A108" s="29"/>
      <c r="B108" s="29"/>
      <c r="C108" s="29"/>
      <c r="D108" s="29"/>
      <c r="E108" s="38"/>
      <c r="F108" s="38"/>
      <c r="G108" s="38"/>
      <c r="H108" s="38"/>
      <c r="I108" s="38"/>
      <c r="J108" s="38"/>
      <c r="K108" s="38"/>
      <c r="L108" s="38"/>
      <c r="M108" s="38"/>
      <c r="N108" s="39"/>
      <c r="O108" s="39"/>
      <c r="P108" s="39"/>
      <c r="Q108" s="29"/>
      <c r="R108" s="29"/>
      <c r="S108" s="29"/>
      <c r="T108" s="29"/>
      <c r="U108" s="29"/>
      <c r="V108" s="29"/>
      <c r="W108" s="29"/>
      <c r="X108" s="29"/>
      <c r="Y108" s="30"/>
    </row>
    <row r="109" spans="1:25" ht="18.75">
      <c r="A109" s="29"/>
      <c r="B109" s="29"/>
      <c r="C109" s="29"/>
      <c r="D109" s="29"/>
      <c r="E109" s="38"/>
      <c r="F109" s="38"/>
      <c r="G109" s="38"/>
      <c r="H109" s="38"/>
      <c r="I109" s="38"/>
      <c r="J109" s="38"/>
      <c r="K109" s="38"/>
      <c r="L109" s="38"/>
      <c r="M109" s="38"/>
      <c r="N109" s="39"/>
      <c r="O109" s="39"/>
      <c r="P109" s="39"/>
      <c r="Q109" s="29"/>
      <c r="R109" s="29"/>
      <c r="S109" s="29"/>
      <c r="T109" s="29"/>
      <c r="U109" s="29"/>
      <c r="V109" s="29"/>
      <c r="W109" s="29"/>
      <c r="X109" s="29"/>
      <c r="Y109" s="30"/>
    </row>
    <row r="110" spans="1:25" ht="18.75">
      <c r="A110" s="29"/>
      <c r="B110" s="29"/>
      <c r="C110" s="29"/>
      <c r="D110" s="29"/>
      <c r="E110" s="38"/>
      <c r="F110" s="38"/>
      <c r="G110" s="38"/>
      <c r="H110" s="38"/>
      <c r="I110" s="38"/>
      <c r="J110" s="38"/>
      <c r="K110" s="38"/>
      <c r="L110" s="38"/>
      <c r="M110" s="38"/>
      <c r="N110" s="39"/>
      <c r="O110" s="39"/>
      <c r="P110" s="39"/>
      <c r="Q110" s="29"/>
      <c r="R110" s="29"/>
      <c r="S110" s="29"/>
      <c r="T110" s="29"/>
      <c r="U110" s="29"/>
      <c r="V110" s="29"/>
      <c r="W110" s="29"/>
      <c r="X110" s="29"/>
      <c r="Y110" s="30"/>
    </row>
    <row r="111" spans="1:25" ht="18.75">
      <c r="A111" s="29"/>
      <c r="B111" s="29"/>
      <c r="C111" s="29"/>
      <c r="D111" s="29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9"/>
      <c r="P111" s="39"/>
      <c r="Q111" s="29"/>
      <c r="R111" s="29"/>
      <c r="S111" s="29"/>
      <c r="T111" s="29"/>
      <c r="U111" s="29"/>
      <c r="V111" s="29"/>
      <c r="W111" s="29"/>
      <c r="X111" s="29"/>
      <c r="Y111" s="30"/>
    </row>
    <row r="112" spans="1:25" ht="18.75">
      <c r="A112" s="29"/>
      <c r="B112" s="29"/>
      <c r="C112" s="29"/>
      <c r="D112" s="29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9"/>
      <c r="P112" s="39"/>
      <c r="Q112" s="29"/>
      <c r="R112" s="29"/>
      <c r="S112" s="29"/>
      <c r="T112" s="29"/>
      <c r="U112" s="29"/>
      <c r="V112" s="29"/>
      <c r="W112" s="29"/>
      <c r="X112" s="29"/>
      <c r="Y112" s="30"/>
    </row>
    <row r="113" spans="1:25" ht="18.75">
      <c r="A113" s="29"/>
      <c r="B113" s="29"/>
      <c r="C113" s="29"/>
      <c r="D113" s="29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9"/>
      <c r="P113" s="39"/>
      <c r="Q113" s="29"/>
      <c r="R113" s="29"/>
      <c r="S113" s="29"/>
      <c r="T113" s="29"/>
      <c r="U113" s="29"/>
      <c r="V113" s="29"/>
      <c r="W113" s="29"/>
      <c r="X113" s="29"/>
      <c r="Y113" s="30"/>
    </row>
    <row r="114" spans="1:25" ht="18.75">
      <c r="A114" s="29"/>
      <c r="B114" s="29"/>
      <c r="C114" s="29"/>
      <c r="D114" s="29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9"/>
      <c r="P114" s="39"/>
      <c r="Q114" s="29"/>
      <c r="R114" s="29"/>
      <c r="S114" s="29"/>
      <c r="T114" s="29"/>
      <c r="U114" s="29"/>
      <c r="V114" s="29"/>
      <c r="W114" s="29"/>
      <c r="X114" s="29"/>
      <c r="Y114" s="30"/>
    </row>
    <row r="115" spans="1:25" ht="18.75">
      <c r="A115" s="29"/>
      <c r="B115" s="29"/>
      <c r="C115" s="29"/>
      <c r="D115" s="29"/>
      <c r="E115" s="38"/>
      <c r="F115" s="38"/>
      <c r="G115" s="38"/>
      <c r="H115" s="38"/>
      <c r="I115" s="38"/>
      <c r="J115" s="38"/>
      <c r="K115" s="38"/>
      <c r="L115" s="38"/>
      <c r="M115" s="38"/>
      <c r="N115" s="39"/>
      <c r="O115" s="39"/>
      <c r="P115" s="39"/>
      <c r="Q115" s="29"/>
      <c r="R115" s="29"/>
      <c r="S115" s="29"/>
      <c r="T115" s="29"/>
      <c r="U115" s="29"/>
      <c r="V115" s="29"/>
      <c r="W115" s="29"/>
      <c r="X115" s="29"/>
      <c r="Y115" s="30"/>
    </row>
    <row r="116" spans="1:25" ht="18.75">
      <c r="A116" s="29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9"/>
      <c r="O116" s="39"/>
      <c r="P116" s="39"/>
      <c r="Q116" s="29"/>
      <c r="R116" s="29"/>
      <c r="S116" s="29"/>
      <c r="T116" s="29"/>
      <c r="U116" s="29"/>
      <c r="V116" s="29"/>
      <c r="W116" s="29"/>
      <c r="X116" s="29"/>
      <c r="Y116" s="30"/>
    </row>
    <row r="117" spans="1:25" ht="18.75">
      <c r="A117" s="29"/>
      <c r="B117" s="29"/>
      <c r="C117" s="29"/>
      <c r="D117" s="29"/>
      <c r="E117" s="38"/>
      <c r="F117" s="38"/>
      <c r="G117" s="38"/>
      <c r="H117" s="38"/>
      <c r="I117" s="38"/>
      <c r="J117" s="38"/>
      <c r="K117" s="38"/>
      <c r="L117" s="38"/>
      <c r="M117" s="38"/>
      <c r="N117" s="39"/>
      <c r="O117" s="39"/>
      <c r="P117" s="39"/>
      <c r="Q117" s="29"/>
      <c r="R117" s="29"/>
      <c r="S117" s="29"/>
      <c r="T117" s="29"/>
      <c r="U117" s="29"/>
      <c r="V117" s="29"/>
      <c r="W117" s="29"/>
      <c r="X117" s="29"/>
      <c r="Y117" s="30"/>
    </row>
    <row r="118" spans="1:25" ht="18.75">
      <c r="A118" s="29"/>
      <c r="B118" s="29"/>
      <c r="C118" s="29"/>
      <c r="D118" s="29"/>
      <c r="E118" s="38"/>
      <c r="F118" s="38"/>
      <c r="G118" s="38"/>
      <c r="H118" s="38"/>
      <c r="I118" s="38"/>
      <c r="J118" s="38"/>
      <c r="K118" s="38"/>
      <c r="L118" s="38"/>
      <c r="M118" s="38"/>
      <c r="N118" s="39"/>
      <c r="O118" s="39"/>
      <c r="P118" s="39"/>
      <c r="Q118" s="29"/>
      <c r="R118" s="29"/>
      <c r="S118" s="29"/>
      <c r="T118" s="29"/>
      <c r="U118" s="29"/>
      <c r="V118" s="29"/>
      <c r="W118" s="29"/>
      <c r="X118" s="29"/>
      <c r="Y118" s="30"/>
    </row>
    <row r="119" spans="1:25" ht="18.75">
      <c r="A119" s="29"/>
      <c r="B119" s="29"/>
      <c r="C119" s="29"/>
      <c r="D119" s="29"/>
      <c r="E119" s="38"/>
      <c r="F119" s="38"/>
      <c r="G119" s="38"/>
      <c r="H119" s="38"/>
      <c r="I119" s="38"/>
      <c r="J119" s="38"/>
      <c r="K119" s="38"/>
      <c r="L119" s="38"/>
      <c r="M119" s="38"/>
      <c r="N119" s="39"/>
      <c r="O119" s="39"/>
      <c r="P119" s="39"/>
      <c r="Q119" s="29"/>
      <c r="R119" s="29"/>
      <c r="S119" s="29"/>
      <c r="T119" s="29"/>
      <c r="U119" s="29"/>
      <c r="V119" s="29"/>
      <c r="W119" s="29"/>
      <c r="X119" s="29"/>
      <c r="Y119" s="30"/>
    </row>
    <row r="120" spans="1:25" ht="18.75">
      <c r="A120" s="29"/>
      <c r="B120" s="29"/>
      <c r="C120" s="29"/>
      <c r="D120" s="29"/>
      <c r="E120" s="38"/>
      <c r="F120" s="38"/>
      <c r="G120" s="38"/>
      <c r="H120" s="38"/>
      <c r="I120" s="38"/>
      <c r="J120" s="38"/>
      <c r="K120" s="38"/>
      <c r="L120" s="38"/>
      <c r="M120" s="38"/>
      <c r="N120" s="39"/>
      <c r="O120" s="39"/>
      <c r="P120" s="39"/>
      <c r="Q120" s="29"/>
      <c r="R120" s="29"/>
      <c r="S120" s="29"/>
      <c r="T120" s="29"/>
      <c r="U120" s="29"/>
      <c r="V120" s="29"/>
      <c r="W120" s="29"/>
      <c r="X120" s="29"/>
      <c r="Y120" s="30"/>
    </row>
    <row r="121" spans="1:25" ht="18.75">
      <c r="A121" s="29"/>
      <c r="B121" s="29"/>
      <c r="C121" s="29"/>
      <c r="D121" s="29"/>
      <c r="E121" s="38"/>
      <c r="F121" s="38"/>
      <c r="G121" s="38"/>
      <c r="H121" s="38"/>
      <c r="I121" s="38"/>
      <c r="J121" s="38"/>
      <c r="K121" s="38"/>
      <c r="L121" s="38"/>
      <c r="M121" s="38"/>
      <c r="N121" s="39"/>
      <c r="O121" s="39"/>
      <c r="P121" s="39"/>
      <c r="Q121" s="29"/>
      <c r="R121" s="29"/>
      <c r="S121" s="29"/>
      <c r="T121" s="29"/>
      <c r="U121" s="29"/>
      <c r="V121" s="29"/>
      <c r="W121" s="29"/>
      <c r="X121" s="29"/>
      <c r="Y121" s="30"/>
    </row>
    <row r="122" spans="1:25" ht="18.75">
      <c r="A122" s="29"/>
      <c r="B122" s="29"/>
      <c r="C122" s="29"/>
      <c r="D122" s="29"/>
      <c r="E122" s="38"/>
      <c r="F122" s="38"/>
      <c r="G122" s="38"/>
      <c r="H122" s="38"/>
      <c r="I122" s="38"/>
      <c r="J122" s="38"/>
      <c r="K122" s="38"/>
      <c r="L122" s="38"/>
      <c r="M122" s="38"/>
      <c r="N122" s="39"/>
      <c r="O122" s="39"/>
      <c r="P122" s="39"/>
      <c r="Q122" s="29"/>
      <c r="R122" s="29"/>
      <c r="S122" s="29"/>
      <c r="T122" s="29"/>
      <c r="U122" s="29"/>
      <c r="V122" s="29"/>
      <c r="W122" s="29"/>
      <c r="X122" s="29"/>
      <c r="Y122" s="30"/>
    </row>
    <row r="123" spans="1:25" ht="18.75">
      <c r="A123" s="29"/>
      <c r="B123" s="29"/>
      <c r="C123" s="29"/>
      <c r="D123" s="29"/>
      <c r="E123" s="38"/>
      <c r="F123" s="38"/>
      <c r="G123" s="38"/>
      <c r="H123" s="38"/>
      <c r="I123" s="38"/>
      <c r="J123" s="38"/>
      <c r="K123" s="38"/>
      <c r="L123" s="38"/>
      <c r="M123" s="38"/>
      <c r="N123" s="39"/>
      <c r="O123" s="39"/>
      <c r="P123" s="39"/>
      <c r="Q123" s="29"/>
      <c r="R123" s="29"/>
      <c r="S123" s="29"/>
      <c r="T123" s="29"/>
      <c r="U123" s="29"/>
      <c r="V123" s="29"/>
      <c r="W123" s="29"/>
      <c r="X123" s="29"/>
      <c r="Y123" s="30"/>
    </row>
    <row r="124" spans="1:25" ht="18.75">
      <c r="A124" s="29"/>
      <c r="B124" s="29"/>
      <c r="C124" s="29"/>
      <c r="D124" s="29"/>
      <c r="E124" s="38"/>
      <c r="F124" s="38"/>
      <c r="G124" s="38"/>
      <c r="H124" s="38"/>
      <c r="I124" s="38"/>
      <c r="J124" s="38"/>
      <c r="K124" s="38"/>
      <c r="L124" s="38"/>
      <c r="M124" s="38"/>
      <c r="N124" s="39"/>
      <c r="O124" s="39"/>
      <c r="P124" s="39"/>
      <c r="Q124" s="29"/>
      <c r="R124" s="29"/>
      <c r="S124" s="29"/>
      <c r="T124" s="29"/>
      <c r="U124" s="29"/>
      <c r="V124" s="29"/>
      <c r="W124" s="29"/>
      <c r="X124" s="29"/>
      <c r="Y124" s="30"/>
    </row>
    <row r="125" spans="1:25" ht="18.75">
      <c r="A125" s="29"/>
      <c r="B125" s="29"/>
      <c r="C125" s="29"/>
      <c r="D125" s="29"/>
      <c r="E125" s="38"/>
      <c r="F125" s="38"/>
      <c r="G125" s="38"/>
      <c r="H125" s="38"/>
      <c r="I125" s="38"/>
      <c r="J125" s="38"/>
      <c r="K125" s="38"/>
      <c r="L125" s="38"/>
      <c r="M125" s="38"/>
      <c r="N125" s="39"/>
      <c r="O125" s="39"/>
      <c r="P125" s="39"/>
      <c r="Q125" s="29"/>
      <c r="R125" s="29"/>
      <c r="S125" s="29"/>
      <c r="T125" s="29"/>
      <c r="U125" s="29"/>
      <c r="V125" s="29"/>
      <c r="W125" s="29"/>
      <c r="X125" s="29"/>
      <c r="Y125" s="30"/>
    </row>
    <row r="126" spans="1:25" ht="18.75">
      <c r="A126" s="29"/>
      <c r="B126" s="29"/>
      <c r="C126" s="29"/>
      <c r="D126" s="29"/>
      <c r="E126" s="38"/>
      <c r="F126" s="38"/>
      <c r="G126" s="38"/>
      <c r="H126" s="38"/>
      <c r="I126" s="38"/>
      <c r="J126" s="38"/>
      <c r="K126" s="38"/>
      <c r="L126" s="38"/>
      <c r="M126" s="38"/>
      <c r="N126" s="39"/>
      <c r="O126" s="39"/>
      <c r="P126" s="39"/>
      <c r="Q126" s="29"/>
      <c r="R126" s="29"/>
      <c r="S126" s="29"/>
      <c r="T126" s="29"/>
      <c r="U126" s="29"/>
      <c r="V126" s="29"/>
      <c r="W126" s="29"/>
      <c r="X126" s="29"/>
      <c r="Y126" s="30"/>
    </row>
    <row r="127" spans="1:25" ht="18.75">
      <c r="A127" s="29"/>
      <c r="B127" s="29"/>
      <c r="C127" s="29"/>
      <c r="D127" s="29"/>
      <c r="E127" s="38"/>
      <c r="F127" s="38"/>
      <c r="G127" s="38"/>
      <c r="H127" s="38"/>
      <c r="I127" s="38"/>
      <c r="J127" s="38"/>
      <c r="K127" s="38"/>
      <c r="L127" s="38"/>
      <c r="M127" s="38"/>
      <c r="N127" s="39"/>
      <c r="O127" s="39"/>
      <c r="P127" s="39"/>
      <c r="Q127" s="29"/>
      <c r="R127" s="29"/>
      <c r="S127" s="29"/>
      <c r="T127" s="29"/>
      <c r="U127" s="29"/>
      <c r="V127" s="29"/>
      <c r="W127" s="29"/>
      <c r="X127" s="29"/>
      <c r="Y127" s="30"/>
    </row>
    <row r="128" spans="1:25" ht="18.75">
      <c r="A128" s="29"/>
      <c r="B128" s="29"/>
      <c r="C128" s="29"/>
      <c r="D128" s="29"/>
      <c r="E128" s="38"/>
      <c r="F128" s="38"/>
      <c r="G128" s="38"/>
      <c r="H128" s="38"/>
      <c r="I128" s="38"/>
      <c r="J128" s="38"/>
      <c r="K128" s="38"/>
      <c r="L128" s="38"/>
      <c r="M128" s="38"/>
      <c r="N128" s="39"/>
      <c r="O128" s="39"/>
      <c r="P128" s="39"/>
      <c r="Q128" s="29"/>
      <c r="R128" s="29"/>
      <c r="S128" s="29"/>
      <c r="T128" s="29"/>
      <c r="U128" s="29"/>
      <c r="V128" s="29"/>
      <c r="W128" s="29"/>
      <c r="X128" s="29"/>
      <c r="Y128" s="30"/>
    </row>
    <row r="129" spans="1:25" ht="18.75">
      <c r="A129" s="29"/>
      <c r="B129" s="29"/>
      <c r="C129" s="29"/>
      <c r="D129" s="29"/>
      <c r="E129" s="38"/>
      <c r="F129" s="38"/>
      <c r="G129" s="38"/>
      <c r="H129" s="38"/>
      <c r="I129" s="38"/>
      <c r="J129" s="38"/>
      <c r="K129" s="38"/>
      <c r="L129" s="38"/>
      <c r="M129" s="38"/>
      <c r="N129" s="39"/>
      <c r="O129" s="39"/>
      <c r="P129" s="39"/>
      <c r="Q129" s="29"/>
      <c r="R129" s="29"/>
      <c r="S129" s="29"/>
      <c r="T129" s="29"/>
      <c r="U129" s="29"/>
      <c r="V129" s="29"/>
      <c r="W129" s="29"/>
      <c r="X129" s="29"/>
      <c r="Y129" s="30"/>
    </row>
    <row r="130" spans="1:25" ht="18.75">
      <c r="A130" s="29"/>
      <c r="B130" s="29"/>
      <c r="C130" s="29"/>
      <c r="D130" s="29"/>
      <c r="E130" s="38"/>
      <c r="F130" s="38"/>
      <c r="G130" s="38"/>
      <c r="H130" s="38"/>
      <c r="I130" s="38"/>
      <c r="J130" s="38"/>
      <c r="K130" s="38"/>
      <c r="L130" s="38"/>
      <c r="M130" s="38"/>
      <c r="N130" s="39"/>
      <c r="O130" s="39"/>
      <c r="P130" s="39"/>
      <c r="Q130" s="29"/>
      <c r="R130" s="29"/>
      <c r="S130" s="29"/>
      <c r="T130" s="29"/>
      <c r="U130" s="29"/>
      <c r="V130" s="29"/>
      <c r="W130" s="29"/>
      <c r="X130" s="29"/>
      <c r="Y130" s="30"/>
    </row>
    <row r="131" spans="1:25" ht="18.75">
      <c r="A131" s="29"/>
      <c r="B131" s="29"/>
      <c r="C131" s="29"/>
      <c r="D131" s="29"/>
      <c r="E131" s="38"/>
      <c r="F131" s="38"/>
      <c r="G131" s="38"/>
      <c r="H131" s="38"/>
      <c r="I131" s="38"/>
      <c r="J131" s="38"/>
      <c r="K131" s="38"/>
      <c r="L131" s="38"/>
      <c r="M131" s="38"/>
      <c r="N131" s="39"/>
      <c r="O131" s="39"/>
      <c r="P131" s="39"/>
      <c r="Q131" s="29"/>
      <c r="R131" s="29"/>
      <c r="S131" s="29"/>
      <c r="T131" s="29"/>
      <c r="U131" s="29"/>
      <c r="V131" s="29"/>
      <c r="W131" s="29"/>
      <c r="X131" s="29"/>
      <c r="Y131" s="30"/>
    </row>
    <row r="132" spans="1:25" ht="18.75">
      <c r="A132" s="29"/>
      <c r="B132" s="29"/>
      <c r="C132" s="29"/>
      <c r="D132" s="29"/>
      <c r="E132" s="38"/>
      <c r="F132" s="38"/>
      <c r="G132" s="38"/>
      <c r="H132" s="38"/>
      <c r="I132" s="38"/>
      <c r="J132" s="38"/>
      <c r="K132" s="38"/>
      <c r="L132" s="38"/>
      <c r="M132" s="38"/>
      <c r="N132" s="39"/>
      <c r="O132" s="39"/>
      <c r="P132" s="39"/>
      <c r="Q132" s="29"/>
      <c r="R132" s="29"/>
      <c r="S132" s="29"/>
      <c r="T132" s="29"/>
      <c r="U132" s="29"/>
      <c r="V132" s="29"/>
      <c r="W132" s="29"/>
      <c r="X132" s="29"/>
      <c r="Y132" s="30"/>
    </row>
    <row r="133" spans="1:25" ht="18.75">
      <c r="A133" s="29"/>
      <c r="B133" s="29"/>
      <c r="C133" s="29"/>
      <c r="D133" s="29"/>
      <c r="E133" s="38"/>
      <c r="F133" s="38"/>
      <c r="G133" s="38"/>
      <c r="H133" s="38"/>
      <c r="I133" s="38"/>
      <c r="J133" s="38"/>
      <c r="K133" s="38"/>
      <c r="L133" s="38"/>
      <c r="M133" s="38"/>
      <c r="N133" s="39"/>
      <c r="O133" s="39"/>
      <c r="P133" s="39"/>
      <c r="Q133" s="29"/>
      <c r="R133" s="29"/>
      <c r="S133" s="29"/>
      <c r="T133" s="29"/>
      <c r="U133" s="29"/>
      <c r="V133" s="29"/>
      <c r="W133" s="29"/>
      <c r="X133" s="29"/>
      <c r="Y133" s="30"/>
    </row>
    <row r="134" spans="1:25" ht="18.75">
      <c r="A134" s="29"/>
      <c r="B134" s="29"/>
      <c r="C134" s="29"/>
      <c r="D134" s="29"/>
      <c r="E134" s="38"/>
      <c r="F134" s="38"/>
      <c r="G134" s="38"/>
      <c r="H134" s="38"/>
      <c r="I134" s="38"/>
      <c r="J134" s="38"/>
      <c r="K134" s="38"/>
      <c r="L134" s="38"/>
      <c r="M134" s="38"/>
      <c r="N134" s="39"/>
      <c r="O134" s="39"/>
      <c r="P134" s="39"/>
      <c r="Q134" s="29"/>
      <c r="R134" s="29"/>
      <c r="S134" s="29"/>
      <c r="T134" s="29"/>
      <c r="U134" s="29"/>
      <c r="V134" s="29"/>
      <c r="W134" s="29"/>
      <c r="X134" s="29"/>
      <c r="Y134" s="30"/>
    </row>
    <row r="135" spans="1:25" ht="18.75">
      <c r="A135" s="29"/>
      <c r="B135" s="29"/>
      <c r="C135" s="29"/>
      <c r="D135" s="29"/>
      <c r="E135" s="38"/>
      <c r="F135" s="38"/>
      <c r="G135" s="38"/>
      <c r="H135" s="38"/>
      <c r="I135" s="38"/>
      <c r="J135" s="38"/>
      <c r="K135" s="38"/>
      <c r="L135" s="38"/>
      <c r="M135" s="38"/>
      <c r="N135" s="39"/>
      <c r="O135" s="39"/>
      <c r="P135" s="39"/>
      <c r="Q135" s="29"/>
      <c r="R135" s="29"/>
      <c r="S135" s="29"/>
      <c r="T135" s="29"/>
      <c r="U135" s="29"/>
      <c r="V135" s="29"/>
      <c r="W135" s="29"/>
      <c r="X135" s="29"/>
      <c r="Y135" s="30"/>
    </row>
    <row r="136" spans="1:25" ht="18.75">
      <c r="A136" s="29"/>
      <c r="B136" s="29"/>
      <c r="C136" s="29"/>
      <c r="D136" s="29"/>
      <c r="E136" s="38"/>
      <c r="F136" s="38"/>
      <c r="G136" s="38"/>
      <c r="H136" s="38"/>
      <c r="I136" s="38"/>
      <c r="J136" s="38"/>
      <c r="K136" s="38"/>
      <c r="L136" s="38"/>
      <c r="M136" s="38"/>
      <c r="N136" s="39"/>
      <c r="O136" s="39"/>
      <c r="P136" s="39"/>
      <c r="Q136" s="29"/>
      <c r="R136" s="29"/>
      <c r="S136" s="29"/>
      <c r="T136" s="29"/>
      <c r="U136" s="29"/>
      <c r="V136" s="29"/>
      <c r="W136" s="29"/>
      <c r="X136" s="29"/>
      <c r="Y136" s="30"/>
    </row>
    <row r="137" spans="1:25" ht="18.75">
      <c r="A137" s="29"/>
      <c r="B137" s="29"/>
      <c r="C137" s="29"/>
      <c r="D137" s="29"/>
      <c r="E137" s="38"/>
      <c r="F137" s="38"/>
      <c r="G137" s="38"/>
      <c r="H137" s="38"/>
      <c r="I137" s="38"/>
      <c r="J137" s="38"/>
      <c r="K137" s="38"/>
      <c r="L137" s="38"/>
      <c r="M137" s="38"/>
      <c r="N137" s="39"/>
      <c r="O137" s="39"/>
      <c r="P137" s="39"/>
      <c r="Q137" s="29"/>
      <c r="R137" s="29"/>
      <c r="S137" s="29"/>
      <c r="T137" s="29"/>
      <c r="U137" s="29"/>
      <c r="V137" s="29"/>
      <c r="W137" s="29"/>
      <c r="X137" s="29"/>
      <c r="Y137" s="30"/>
    </row>
    <row r="138" spans="1:25" ht="18.75">
      <c r="A138" s="29"/>
      <c r="B138" s="29"/>
      <c r="C138" s="29"/>
      <c r="D138" s="29"/>
      <c r="E138" s="38"/>
      <c r="F138" s="38"/>
      <c r="G138" s="38"/>
      <c r="H138" s="38"/>
      <c r="I138" s="38"/>
      <c r="J138" s="38"/>
      <c r="K138" s="38"/>
      <c r="L138" s="38"/>
      <c r="M138" s="38"/>
      <c r="N138" s="39"/>
      <c r="O138" s="39"/>
      <c r="P138" s="39"/>
      <c r="Q138" s="29"/>
      <c r="R138" s="29"/>
      <c r="S138" s="29"/>
      <c r="T138" s="29"/>
      <c r="U138" s="29"/>
      <c r="V138" s="29"/>
      <c r="W138" s="29"/>
      <c r="X138" s="29"/>
      <c r="Y138" s="30"/>
    </row>
    <row r="139" spans="1:25" ht="18.75">
      <c r="A139" s="29"/>
      <c r="B139" s="29"/>
      <c r="C139" s="29"/>
      <c r="D139" s="29"/>
      <c r="E139" s="38"/>
      <c r="F139" s="38"/>
      <c r="G139" s="38"/>
      <c r="H139" s="38"/>
      <c r="I139" s="38"/>
      <c r="J139" s="38"/>
      <c r="K139" s="38"/>
      <c r="L139" s="38"/>
      <c r="M139" s="38"/>
      <c r="N139" s="39"/>
      <c r="O139" s="39"/>
      <c r="P139" s="39"/>
      <c r="Q139" s="29"/>
      <c r="R139" s="29"/>
      <c r="S139" s="29"/>
      <c r="T139" s="29"/>
      <c r="U139" s="29"/>
      <c r="V139" s="29"/>
      <c r="W139" s="29"/>
      <c r="X139" s="29"/>
      <c r="Y139" s="30"/>
    </row>
    <row r="140" spans="1:25" ht="18.75">
      <c r="A140" s="29"/>
      <c r="B140" s="29"/>
      <c r="C140" s="29"/>
      <c r="D140" s="29"/>
      <c r="E140" s="38"/>
      <c r="F140" s="38"/>
      <c r="G140" s="38"/>
      <c r="H140" s="38"/>
      <c r="I140" s="38"/>
      <c r="J140" s="38"/>
      <c r="K140" s="38"/>
      <c r="L140" s="38"/>
      <c r="M140" s="38"/>
      <c r="N140" s="39"/>
      <c r="O140" s="39"/>
      <c r="P140" s="39"/>
      <c r="Q140" s="29"/>
      <c r="R140" s="29"/>
      <c r="S140" s="29"/>
      <c r="T140" s="29"/>
      <c r="U140" s="29"/>
      <c r="V140" s="29"/>
      <c r="W140" s="29"/>
      <c r="X140" s="29"/>
      <c r="Y140" s="30"/>
    </row>
    <row r="141" spans="1:25" ht="18.75">
      <c r="A141" s="29"/>
      <c r="B141" s="29"/>
      <c r="C141" s="29"/>
      <c r="D141" s="29"/>
      <c r="E141" s="38"/>
      <c r="F141" s="38"/>
      <c r="G141" s="38"/>
      <c r="H141" s="38"/>
      <c r="I141" s="38"/>
      <c r="J141" s="38"/>
      <c r="K141" s="38"/>
      <c r="L141" s="38"/>
      <c r="M141" s="38"/>
      <c r="N141" s="39"/>
      <c r="O141" s="39"/>
      <c r="P141" s="39"/>
      <c r="Q141" s="29"/>
      <c r="R141" s="29"/>
      <c r="S141" s="29"/>
      <c r="T141" s="29"/>
      <c r="U141" s="29"/>
      <c r="V141" s="29"/>
      <c r="W141" s="29"/>
      <c r="X141" s="29"/>
      <c r="Y141" s="30"/>
    </row>
    <row r="142" spans="1:25" ht="18.75">
      <c r="A142" s="29"/>
      <c r="B142" s="29"/>
      <c r="C142" s="29"/>
      <c r="D142" s="29"/>
      <c r="E142" s="38"/>
      <c r="F142" s="38"/>
      <c r="G142" s="38"/>
      <c r="H142" s="38"/>
      <c r="I142" s="38"/>
      <c r="J142" s="38"/>
      <c r="K142" s="38"/>
      <c r="L142" s="38"/>
      <c r="M142" s="38"/>
      <c r="N142" s="39"/>
      <c r="O142" s="39"/>
      <c r="P142" s="39"/>
      <c r="Q142" s="29"/>
      <c r="R142" s="29"/>
      <c r="S142" s="29"/>
      <c r="T142" s="29"/>
      <c r="U142" s="29"/>
      <c r="V142" s="29"/>
      <c r="W142" s="29"/>
      <c r="X142" s="29"/>
      <c r="Y142" s="30"/>
    </row>
    <row r="143" spans="1:25" ht="18.75">
      <c r="A143" s="29"/>
      <c r="B143" s="29"/>
      <c r="C143" s="29"/>
      <c r="D143" s="29"/>
      <c r="E143" s="38"/>
      <c r="F143" s="38"/>
      <c r="G143" s="38"/>
      <c r="H143" s="38"/>
      <c r="I143" s="38"/>
      <c r="J143" s="38"/>
      <c r="K143" s="38"/>
      <c r="L143" s="38"/>
      <c r="M143" s="38"/>
      <c r="N143" s="39"/>
      <c r="O143" s="39"/>
      <c r="P143" s="39"/>
      <c r="Q143" s="29"/>
      <c r="R143" s="29"/>
      <c r="S143" s="29"/>
      <c r="T143" s="29"/>
      <c r="U143" s="29"/>
      <c r="V143" s="29"/>
      <c r="W143" s="29"/>
      <c r="X143" s="29"/>
      <c r="Y143" s="30"/>
    </row>
    <row r="144" spans="1:25" ht="18.75">
      <c r="A144" s="29"/>
      <c r="B144" s="29"/>
      <c r="C144" s="29"/>
      <c r="D144" s="29"/>
      <c r="E144" s="38"/>
      <c r="F144" s="38"/>
      <c r="G144" s="38"/>
      <c r="H144" s="38"/>
      <c r="I144" s="38"/>
      <c r="J144" s="38"/>
      <c r="K144" s="38"/>
      <c r="L144" s="38"/>
      <c r="M144" s="38"/>
      <c r="N144" s="39"/>
      <c r="O144" s="39"/>
      <c r="P144" s="39"/>
      <c r="Q144" s="29"/>
      <c r="R144" s="29"/>
      <c r="S144" s="29"/>
      <c r="T144" s="29"/>
      <c r="U144" s="29"/>
      <c r="V144" s="29"/>
      <c r="W144" s="29"/>
      <c r="X144" s="29"/>
      <c r="Y144" s="30"/>
    </row>
    <row r="145" spans="1:25" ht="18.75">
      <c r="A145" s="29"/>
      <c r="B145" s="29"/>
      <c r="C145" s="29"/>
      <c r="D145" s="29"/>
      <c r="E145" s="38"/>
      <c r="F145" s="38"/>
      <c r="G145" s="38"/>
      <c r="H145" s="38"/>
      <c r="I145" s="38"/>
      <c r="J145" s="38"/>
      <c r="K145" s="38"/>
      <c r="L145" s="38"/>
      <c r="M145" s="38"/>
      <c r="N145" s="39"/>
      <c r="O145" s="39"/>
      <c r="P145" s="39"/>
      <c r="Q145" s="29"/>
      <c r="R145" s="29"/>
      <c r="S145" s="29"/>
      <c r="T145" s="29"/>
      <c r="U145" s="29"/>
      <c r="V145" s="29"/>
      <c r="W145" s="29"/>
      <c r="X145" s="29"/>
      <c r="Y145" s="30"/>
    </row>
    <row r="146" spans="1:25" ht="18.75">
      <c r="A146" s="29"/>
      <c r="B146" s="29"/>
      <c r="C146" s="29"/>
      <c r="D146" s="29"/>
      <c r="E146" s="38"/>
      <c r="F146" s="38"/>
      <c r="G146" s="38"/>
      <c r="H146" s="38"/>
      <c r="I146" s="38"/>
      <c r="J146" s="38"/>
      <c r="K146" s="38"/>
      <c r="L146" s="38"/>
      <c r="M146" s="38"/>
      <c r="N146" s="39"/>
      <c r="O146" s="39"/>
      <c r="P146" s="39"/>
      <c r="Q146" s="29"/>
      <c r="R146" s="29"/>
      <c r="S146" s="29"/>
      <c r="T146" s="29"/>
      <c r="U146" s="29"/>
      <c r="V146" s="29"/>
      <c r="W146" s="29"/>
      <c r="X146" s="29"/>
      <c r="Y146" s="30"/>
    </row>
    <row r="147" spans="1:25" ht="18.75">
      <c r="A147" s="29"/>
      <c r="B147" s="29"/>
      <c r="C147" s="29"/>
      <c r="D147" s="29"/>
      <c r="E147" s="38"/>
      <c r="F147" s="38"/>
      <c r="G147" s="38"/>
      <c r="H147" s="38"/>
      <c r="I147" s="38"/>
      <c r="J147" s="38"/>
      <c r="K147" s="38"/>
      <c r="L147" s="38"/>
      <c r="M147" s="38"/>
      <c r="N147" s="39"/>
      <c r="O147" s="39"/>
      <c r="P147" s="39"/>
      <c r="Q147" s="29"/>
      <c r="R147" s="29"/>
      <c r="S147" s="29"/>
      <c r="T147" s="29"/>
      <c r="U147" s="29"/>
      <c r="V147" s="29"/>
      <c r="W147" s="29"/>
      <c r="X147" s="29"/>
      <c r="Y147" s="30"/>
    </row>
    <row r="148" spans="1:25" ht="18.75">
      <c r="A148" s="29"/>
      <c r="B148" s="29"/>
      <c r="C148" s="29"/>
      <c r="D148" s="29"/>
      <c r="E148" s="38"/>
      <c r="F148" s="38"/>
      <c r="G148" s="38"/>
      <c r="H148" s="38"/>
      <c r="I148" s="38"/>
      <c r="J148" s="38"/>
      <c r="K148" s="38"/>
      <c r="L148" s="38"/>
      <c r="M148" s="38"/>
      <c r="N148" s="39"/>
      <c r="O148" s="39"/>
      <c r="P148" s="39"/>
      <c r="Q148" s="29"/>
      <c r="R148" s="29"/>
      <c r="S148" s="29"/>
      <c r="T148" s="29"/>
      <c r="U148" s="29"/>
      <c r="V148" s="29"/>
      <c r="W148" s="29"/>
      <c r="X148" s="29"/>
      <c r="Y148" s="30"/>
    </row>
    <row r="149" spans="1:25" ht="18.75">
      <c r="A149" s="29"/>
      <c r="B149" s="29"/>
      <c r="C149" s="29"/>
      <c r="D149" s="29"/>
      <c r="E149" s="38"/>
      <c r="F149" s="38"/>
      <c r="G149" s="38"/>
      <c r="H149" s="38"/>
      <c r="I149" s="38"/>
      <c r="J149" s="38"/>
      <c r="K149" s="38"/>
      <c r="L149" s="38"/>
      <c r="M149" s="38"/>
      <c r="N149" s="39"/>
      <c r="O149" s="39"/>
      <c r="P149" s="39"/>
      <c r="Q149" s="29"/>
      <c r="R149" s="29"/>
      <c r="S149" s="29"/>
      <c r="T149" s="29"/>
      <c r="U149" s="29"/>
      <c r="V149" s="29"/>
      <c r="W149" s="29"/>
      <c r="X149" s="29"/>
      <c r="Y149" s="30"/>
    </row>
    <row r="150" spans="1:25" ht="18.75">
      <c r="A150" s="29"/>
      <c r="B150" s="29"/>
      <c r="C150" s="29"/>
      <c r="D150" s="29"/>
      <c r="E150" s="38"/>
      <c r="F150" s="38"/>
      <c r="G150" s="38"/>
      <c r="H150" s="38"/>
      <c r="I150" s="38"/>
      <c r="J150" s="38"/>
      <c r="K150" s="38"/>
      <c r="L150" s="38"/>
      <c r="M150" s="38"/>
      <c r="N150" s="39"/>
      <c r="O150" s="39"/>
      <c r="P150" s="39"/>
      <c r="Q150" s="29"/>
      <c r="R150" s="29"/>
      <c r="S150" s="29"/>
      <c r="T150" s="29"/>
      <c r="U150" s="29"/>
      <c r="V150" s="29"/>
      <c r="W150" s="29"/>
      <c r="X150" s="29"/>
      <c r="Y150" s="30"/>
    </row>
    <row r="151" spans="1:25" ht="18.75">
      <c r="A151" s="29"/>
      <c r="B151" s="29"/>
      <c r="C151" s="29"/>
      <c r="D151" s="29"/>
      <c r="E151" s="38"/>
      <c r="F151" s="38"/>
      <c r="G151" s="38"/>
      <c r="H151" s="38"/>
      <c r="I151" s="38"/>
      <c r="J151" s="38"/>
      <c r="K151" s="38"/>
      <c r="L151" s="38"/>
      <c r="M151" s="38"/>
      <c r="N151" s="39"/>
      <c r="O151" s="39"/>
      <c r="P151" s="39"/>
      <c r="Q151" s="29"/>
      <c r="R151" s="29"/>
      <c r="S151" s="29"/>
      <c r="T151" s="29"/>
      <c r="U151" s="29"/>
      <c r="V151" s="29"/>
      <c r="W151" s="29"/>
      <c r="X151" s="29"/>
      <c r="Y151" s="30"/>
    </row>
    <row r="152" spans="1:25" ht="18.75">
      <c r="A152" s="29"/>
      <c r="B152" s="29"/>
      <c r="C152" s="29"/>
      <c r="D152" s="29"/>
      <c r="E152" s="38"/>
      <c r="F152" s="38"/>
      <c r="G152" s="38"/>
      <c r="H152" s="38"/>
      <c r="I152" s="38"/>
      <c r="J152" s="38"/>
      <c r="K152" s="38"/>
      <c r="L152" s="38"/>
      <c r="M152" s="38"/>
      <c r="N152" s="39"/>
      <c r="O152" s="39"/>
      <c r="P152" s="39"/>
      <c r="Q152" s="29"/>
      <c r="R152" s="29"/>
      <c r="S152" s="29"/>
      <c r="T152" s="29"/>
      <c r="U152" s="29"/>
      <c r="V152" s="29"/>
      <c r="W152" s="29"/>
      <c r="X152" s="29"/>
      <c r="Y152" s="30"/>
    </row>
    <row r="153" spans="1:25" ht="18.75">
      <c r="A153" s="29"/>
      <c r="B153" s="29"/>
      <c r="C153" s="29"/>
      <c r="D153" s="29"/>
      <c r="E153" s="38"/>
      <c r="F153" s="38"/>
      <c r="G153" s="38"/>
      <c r="H153" s="38"/>
      <c r="I153" s="38"/>
      <c r="J153" s="38"/>
      <c r="K153" s="38"/>
      <c r="L153" s="38"/>
      <c r="M153" s="38"/>
      <c r="N153" s="39"/>
      <c r="O153" s="39"/>
      <c r="P153" s="39"/>
      <c r="Q153" s="29"/>
      <c r="R153" s="29"/>
      <c r="S153" s="29"/>
      <c r="T153" s="29"/>
      <c r="U153" s="29"/>
      <c r="V153" s="29"/>
      <c r="W153" s="29"/>
      <c r="X153" s="29"/>
      <c r="Y153" s="30"/>
    </row>
    <row r="154" spans="1:25" ht="18.75">
      <c r="A154" s="29"/>
      <c r="B154" s="29"/>
      <c r="C154" s="29"/>
      <c r="D154" s="29"/>
      <c r="E154" s="38"/>
      <c r="F154" s="38"/>
      <c r="G154" s="38"/>
      <c r="H154" s="38"/>
      <c r="I154" s="38"/>
      <c r="J154" s="38"/>
      <c r="K154" s="38"/>
      <c r="L154" s="38"/>
      <c r="M154" s="38"/>
      <c r="N154" s="39"/>
      <c r="O154" s="39"/>
      <c r="P154" s="39"/>
      <c r="Q154" s="29"/>
      <c r="R154" s="29"/>
      <c r="S154" s="29"/>
      <c r="T154" s="29"/>
      <c r="U154" s="29"/>
      <c r="V154" s="29"/>
      <c r="W154" s="29"/>
      <c r="X154" s="29"/>
      <c r="Y154" s="30"/>
    </row>
    <row r="155" spans="1:25" ht="18.75">
      <c r="A155" s="29"/>
      <c r="B155" s="29"/>
      <c r="C155" s="29"/>
      <c r="D155" s="29"/>
      <c r="E155" s="38"/>
      <c r="F155" s="38"/>
      <c r="G155" s="38"/>
      <c r="H155" s="38"/>
      <c r="I155" s="38"/>
      <c r="J155" s="38"/>
      <c r="K155" s="38"/>
      <c r="L155" s="38"/>
      <c r="M155" s="38"/>
      <c r="N155" s="39"/>
      <c r="O155" s="39"/>
      <c r="P155" s="39"/>
      <c r="Q155" s="29"/>
      <c r="R155" s="29"/>
      <c r="S155" s="29"/>
      <c r="T155" s="29"/>
      <c r="U155" s="29"/>
      <c r="V155" s="29"/>
      <c r="W155" s="29"/>
      <c r="X155" s="29"/>
      <c r="Y155" s="30"/>
    </row>
    <row r="156" spans="1:25" ht="18.75">
      <c r="A156" s="29"/>
      <c r="B156" s="29"/>
      <c r="C156" s="29"/>
      <c r="D156" s="29"/>
      <c r="E156" s="38"/>
      <c r="F156" s="38"/>
      <c r="G156" s="38"/>
      <c r="H156" s="38"/>
      <c r="I156" s="38"/>
      <c r="J156" s="38"/>
      <c r="K156" s="38"/>
      <c r="L156" s="38"/>
      <c r="M156" s="38"/>
      <c r="N156" s="39"/>
      <c r="O156" s="39"/>
      <c r="P156" s="39"/>
      <c r="Q156" s="29"/>
      <c r="R156" s="29"/>
      <c r="S156" s="29"/>
      <c r="T156" s="29"/>
      <c r="U156" s="29"/>
      <c r="V156" s="29"/>
      <c r="W156" s="29"/>
      <c r="X156" s="29"/>
      <c r="Y156" s="30"/>
    </row>
    <row r="157" spans="1:25" ht="18.75">
      <c r="A157" s="29"/>
      <c r="B157" s="29"/>
      <c r="C157" s="29"/>
      <c r="D157" s="29"/>
      <c r="E157" s="38"/>
      <c r="F157" s="38"/>
      <c r="G157" s="38"/>
      <c r="H157" s="38"/>
      <c r="I157" s="38"/>
      <c r="J157" s="38"/>
      <c r="K157" s="38"/>
      <c r="L157" s="38"/>
      <c r="M157" s="38"/>
      <c r="N157" s="39"/>
      <c r="O157" s="39"/>
      <c r="P157" s="39"/>
      <c r="Q157" s="29"/>
      <c r="R157" s="29"/>
      <c r="S157" s="29"/>
      <c r="T157" s="29"/>
      <c r="U157" s="29"/>
      <c r="V157" s="29"/>
      <c r="W157" s="29"/>
      <c r="X157" s="29"/>
      <c r="Y157" s="30"/>
    </row>
    <row r="158" spans="1:25" ht="18.75">
      <c r="A158" s="29"/>
      <c r="B158" s="29"/>
      <c r="C158" s="29"/>
      <c r="D158" s="29"/>
      <c r="E158" s="38"/>
      <c r="F158" s="38"/>
      <c r="G158" s="38"/>
      <c r="H158" s="38"/>
      <c r="I158" s="38"/>
      <c r="J158" s="38"/>
      <c r="K158" s="38"/>
      <c r="L158" s="38"/>
      <c r="M158" s="38"/>
      <c r="N158" s="39"/>
      <c r="O158" s="39"/>
      <c r="P158" s="39"/>
      <c r="Q158" s="29"/>
      <c r="R158" s="29"/>
      <c r="S158" s="29"/>
      <c r="T158" s="29"/>
      <c r="U158" s="29"/>
      <c r="V158" s="29"/>
      <c r="W158" s="29"/>
      <c r="X158" s="29"/>
      <c r="Y158" s="30"/>
    </row>
    <row r="159" spans="1:25" ht="18.75">
      <c r="A159" s="29"/>
      <c r="B159" s="29"/>
      <c r="C159" s="29"/>
      <c r="D159" s="29"/>
      <c r="E159" s="38"/>
      <c r="F159" s="38"/>
      <c r="G159" s="38"/>
      <c r="H159" s="38"/>
      <c r="I159" s="38"/>
      <c r="J159" s="38"/>
      <c r="K159" s="38"/>
      <c r="L159" s="38"/>
      <c r="M159" s="38"/>
      <c r="N159" s="39"/>
      <c r="O159" s="39"/>
      <c r="P159" s="39"/>
      <c r="Q159" s="29"/>
      <c r="R159" s="29"/>
      <c r="S159" s="29"/>
      <c r="T159" s="29"/>
      <c r="U159" s="29"/>
      <c r="V159" s="29"/>
      <c r="W159" s="29"/>
      <c r="X159" s="29"/>
      <c r="Y159" s="30"/>
    </row>
    <row r="160" spans="1:25" ht="18.75">
      <c r="A160" s="29"/>
      <c r="B160" s="29"/>
      <c r="C160" s="29"/>
      <c r="D160" s="29"/>
      <c r="E160" s="38"/>
      <c r="F160" s="38"/>
      <c r="G160" s="38"/>
      <c r="H160" s="38"/>
      <c r="I160" s="38"/>
      <c r="J160" s="38"/>
      <c r="K160" s="38"/>
      <c r="L160" s="38"/>
      <c r="M160" s="38"/>
      <c r="N160" s="39"/>
      <c r="O160" s="39"/>
      <c r="P160" s="39"/>
      <c r="Q160" s="29"/>
      <c r="R160" s="29"/>
      <c r="S160" s="29"/>
      <c r="T160" s="29"/>
      <c r="U160" s="29"/>
      <c r="V160" s="29"/>
      <c r="W160" s="29"/>
      <c r="X160" s="29"/>
      <c r="Y160" s="30"/>
    </row>
    <row r="161" spans="1:25" ht="18.75">
      <c r="A161" s="29"/>
      <c r="B161" s="29"/>
      <c r="C161" s="29"/>
      <c r="D161" s="29"/>
      <c r="E161" s="38"/>
      <c r="F161" s="38"/>
      <c r="G161" s="38"/>
      <c r="H161" s="38"/>
      <c r="I161" s="38"/>
      <c r="J161" s="38"/>
      <c r="K161" s="38"/>
      <c r="L161" s="38"/>
      <c r="M161" s="38"/>
      <c r="N161" s="39"/>
      <c r="O161" s="39"/>
      <c r="P161" s="39"/>
      <c r="Q161" s="29"/>
      <c r="R161" s="29"/>
      <c r="S161" s="29"/>
      <c r="T161" s="29"/>
      <c r="U161" s="29"/>
      <c r="V161" s="29"/>
      <c r="W161" s="29"/>
      <c r="X161" s="29"/>
      <c r="Y161" s="30"/>
    </row>
    <row r="162" spans="1:25" ht="18.75">
      <c r="A162" s="29"/>
      <c r="B162" s="29"/>
      <c r="C162" s="29"/>
      <c r="D162" s="29"/>
      <c r="E162" s="38"/>
      <c r="F162" s="38"/>
      <c r="G162" s="38"/>
      <c r="H162" s="38"/>
      <c r="I162" s="38"/>
      <c r="J162" s="38"/>
      <c r="K162" s="38"/>
      <c r="L162" s="38"/>
      <c r="M162" s="38"/>
      <c r="N162" s="39"/>
      <c r="O162" s="39"/>
      <c r="P162" s="39"/>
      <c r="Q162" s="29"/>
      <c r="R162" s="29"/>
      <c r="S162" s="29"/>
      <c r="T162" s="29"/>
      <c r="U162" s="29"/>
      <c r="V162" s="29"/>
      <c r="W162" s="29"/>
      <c r="X162" s="29"/>
      <c r="Y162" s="30"/>
    </row>
    <row r="163" spans="1:25" ht="18.75">
      <c r="A163" s="29"/>
      <c r="B163" s="29"/>
      <c r="C163" s="29"/>
      <c r="D163" s="29"/>
      <c r="E163" s="38"/>
      <c r="F163" s="38"/>
      <c r="G163" s="38"/>
      <c r="H163" s="38"/>
      <c r="I163" s="38"/>
      <c r="J163" s="38"/>
      <c r="K163" s="38"/>
      <c r="L163" s="38"/>
      <c r="M163" s="38"/>
      <c r="N163" s="39"/>
      <c r="O163" s="39"/>
      <c r="P163" s="39"/>
      <c r="Q163" s="29"/>
      <c r="R163" s="29"/>
      <c r="S163" s="29"/>
      <c r="T163" s="29"/>
      <c r="U163" s="29"/>
      <c r="V163" s="29"/>
      <c r="W163" s="29"/>
      <c r="X163" s="29"/>
      <c r="Y163" s="30"/>
    </row>
    <row r="164" spans="1:25" ht="18.75">
      <c r="A164" s="29"/>
      <c r="B164" s="29"/>
      <c r="C164" s="29"/>
      <c r="D164" s="29"/>
      <c r="E164" s="38"/>
      <c r="F164" s="38"/>
      <c r="G164" s="38"/>
      <c r="H164" s="38"/>
      <c r="I164" s="38"/>
      <c r="J164" s="38"/>
      <c r="K164" s="38"/>
      <c r="L164" s="38"/>
      <c r="M164" s="38"/>
      <c r="N164" s="39"/>
      <c r="O164" s="39"/>
      <c r="P164" s="39"/>
      <c r="Q164" s="29"/>
      <c r="R164" s="29"/>
      <c r="S164" s="29"/>
      <c r="T164" s="29"/>
      <c r="U164" s="29"/>
      <c r="V164" s="29"/>
      <c r="W164" s="29"/>
      <c r="X164" s="29"/>
      <c r="Y164" s="30"/>
    </row>
    <row r="165" spans="1:25" ht="18.75">
      <c r="A165" s="29"/>
      <c r="B165" s="29"/>
      <c r="C165" s="29"/>
      <c r="D165" s="29"/>
      <c r="E165" s="38"/>
      <c r="F165" s="38"/>
      <c r="G165" s="38"/>
      <c r="H165" s="38"/>
      <c r="I165" s="38"/>
      <c r="J165" s="38"/>
      <c r="K165" s="38"/>
      <c r="L165" s="38"/>
      <c r="M165" s="38"/>
      <c r="N165" s="39"/>
      <c r="O165" s="39"/>
      <c r="P165" s="39"/>
      <c r="Q165" s="29"/>
      <c r="R165" s="29"/>
      <c r="S165" s="29"/>
      <c r="T165" s="29"/>
      <c r="U165" s="29"/>
      <c r="V165" s="29"/>
      <c r="W165" s="29"/>
      <c r="X165" s="29"/>
      <c r="Y165" s="30"/>
    </row>
    <row r="166" spans="1:25" ht="18.75">
      <c r="A166" s="29"/>
      <c r="B166" s="29"/>
      <c r="C166" s="29"/>
      <c r="D166" s="29"/>
      <c r="E166" s="38"/>
      <c r="F166" s="38"/>
      <c r="G166" s="38"/>
      <c r="H166" s="38"/>
      <c r="I166" s="38"/>
      <c r="J166" s="38"/>
      <c r="K166" s="38"/>
      <c r="L166" s="38"/>
      <c r="M166" s="38"/>
      <c r="N166" s="39"/>
      <c r="O166" s="39"/>
      <c r="P166" s="39"/>
      <c r="Q166" s="29"/>
      <c r="R166" s="29"/>
      <c r="S166" s="29"/>
      <c r="T166" s="29"/>
      <c r="U166" s="29"/>
      <c r="V166" s="29"/>
      <c r="W166" s="29"/>
      <c r="X166" s="29"/>
      <c r="Y166" s="30"/>
    </row>
    <row r="167" spans="1:25" ht="18.75">
      <c r="A167" s="29"/>
      <c r="B167" s="29"/>
      <c r="C167" s="29"/>
      <c r="D167" s="29"/>
      <c r="E167" s="38"/>
      <c r="F167" s="38"/>
      <c r="G167" s="38"/>
      <c r="H167" s="38"/>
      <c r="I167" s="38"/>
      <c r="J167" s="38"/>
      <c r="K167" s="38"/>
      <c r="L167" s="38"/>
      <c r="M167" s="38"/>
      <c r="N167" s="39"/>
      <c r="O167" s="39"/>
      <c r="P167" s="39"/>
      <c r="Q167" s="29"/>
      <c r="R167" s="29"/>
      <c r="S167" s="29"/>
      <c r="T167" s="29"/>
      <c r="U167" s="29"/>
      <c r="V167" s="29"/>
      <c r="W167" s="29"/>
      <c r="X167" s="29"/>
      <c r="Y167" s="30"/>
    </row>
    <row r="168" spans="1:25" ht="18.75">
      <c r="A168" s="29"/>
      <c r="B168" s="29"/>
      <c r="C168" s="29"/>
      <c r="D168" s="29"/>
      <c r="E168" s="38"/>
      <c r="F168" s="38"/>
      <c r="G168" s="38"/>
      <c r="H168" s="38"/>
      <c r="I168" s="38"/>
      <c r="J168" s="38"/>
      <c r="K168" s="38"/>
      <c r="L168" s="38"/>
      <c r="M168" s="38"/>
      <c r="N168" s="39"/>
      <c r="O168" s="39"/>
      <c r="P168" s="39"/>
      <c r="Q168" s="29"/>
      <c r="R168" s="29"/>
      <c r="S168" s="29"/>
      <c r="T168" s="29"/>
      <c r="U168" s="29"/>
      <c r="V168" s="29"/>
      <c r="W168" s="29"/>
      <c r="X168" s="29"/>
      <c r="Y168" s="30"/>
    </row>
    <row r="169" spans="1:25" ht="18.75">
      <c r="A169" s="29"/>
      <c r="B169" s="29"/>
      <c r="C169" s="29"/>
      <c r="D169" s="29"/>
      <c r="E169" s="38"/>
      <c r="F169" s="38"/>
      <c r="G169" s="38"/>
      <c r="H169" s="38"/>
      <c r="I169" s="38"/>
      <c r="J169" s="38"/>
      <c r="K169" s="38"/>
      <c r="L169" s="38"/>
      <c r="M169" s="38"/>
      <c r="N169" s="39"/>
      <c r="O169" s="39"/>
      <c r="P169" s="39"/>
      <c r="Q169" s="29"/>
      <c r="R169" s="29"/>
      <c r="S169" s="29"/>
      <c r="T169" s="29"/>
      <c r="U169" s="29"/>
      <c r="V169" s="29"/>
      <c r="W169" s="29"/>
      <c r="X169" s="29"/>
      <c r="Y169" s="30"/>
    </row>
    <row r="170" spans="1:25" ht="18.75">
      <c r="A170" s="29"/>
      <c r="B170" s="29"/>
      <c r="C170" s="29"/>
      <c r="D170" s="29"/>
      <c r="E170" s="38"/>
      <c r="F170" s="38"/>
      <c r="G170" s="38"/>
      <c r="H170" s="38"/>
      <c r="I170" s="38"/>
      <c r="J170" s="38"/>
      <c r="K170" s="38"/>
      <c r="L170" s="38"/>
      <c r="M170" s="38"/>
      <c r="N170" s="39"/>
      <c r="O170" s="39"/>
      <c r="P170" s="39"/>
      <c r="Q170" s="29"/>
      <c r="R170" s="29"/>
      <c r="S170" s="29"/>
      <c r="T170" s="29"/>
      <c r="U170" s="29"/>
      <c r="V170" s="29"/>
      <c r="W170" s="29"/>
      <c r="X170" s="29"/>
      <c r="Y170" s="30"/>
    </row>
    <row r="171" spans="1:25" ht="18.75">
      <c r="A171" s="29"/>
      <c r="B171" s="29"/>
      <c r="C171" s="29"/>
      <c r="D171" s="29"/>
      <c r="E171" s="38"/>
      <c r="F171" s="38"/>
      <c r="G171" s="38"/>
      <c r="H171" s="38"/>
      <c r="I171" s="38"/>
      <c r="J171" s="38"/>
      <c r="K171" s="38"/>
      <c r="L171" s="38"/>
      <c r="M171" s="38"/>
      <c r="N171" s="39"/>
      <c r="O171" s="39"/>
      <c r="P171" s="39"/>
      <c r="Q171" s="29"/>
      <c r="R171" s="29"/>
      <c r="S171" s="29"/>
      <c r="T171" s="29"/>
      <c r="U171" s="29"/>
      <c r="V171" s="29"/>
      <c r="W171" s="29"/>
      <c r="X171" s="29"/>
      <c r="Y171" s="30"/>
    </row>
    <row r="172" spans="1:25" ht="18.75">
      <c r="A172" s="29"/>
      <c r="B172" s="29"/>
      <c r="C172" s="29"/>
      <c r="D172" s="29"/>
      <c r="E172" s="38"/>
      <c r="F172" s="38"/>
      <c r="G172" s="38"/>
      <c r="H172" s="38"/>
      <c r="I172" s="38"/>
      <c r="J172" s="38"/>
      <c r="K172" s="38"/>
      <c r="L172" s="38"/>
      <c r="M172" s="38"/>
      <c r="N172" s="39"/>
      <c r="O172" s="39"/>
      <c r="P172" s="39"/>
      <c r="Q172" s="29"/>
      <c r="R172" s="29"/>
      <c r="S172" s="29"/>
      <c r="T172" s="29"/>
      <c r="U172" s="29"/>
      <c r="V172" s="29"/>
      <c r="W172" s="29"/>
      <c r="X172" s="29"/>
      <c r="Y172" s="30"/>
    </row>
    <row r="173" spans="1:25" ht="18.75">
      <c r="A173" s="29"/>
      <c r="B173" s="29"/>
      <c r="C173" s="29"/>
      <c r="D173" s="29"/>
      <c r="E173" s="38"/>
      <c r="F173" s="38"/>
      <c r="G173" s="38"/>
      <c r="H173" s="38"/>
      <c r="I173" s="38"/>
      <c r="J173" s="38"/>
      <c r="K173" s="38"/>
      <c r="L173" s="38"/>
      <c r="M173" s="38"/>
      <c r="N173" s="39"/>
      <c r="O173" s="39"/>
      <c r="P173" s="39"/>
      <c r="Q173" s="29"/>
      <c r="R173" s="29"/>
      <c r="S173" s="29"/>
      <c r="T173" s="29"/>
      <c r="U173" s="29"/>
      <c r="V173" s="29"/>
      <c r="W173" s="29"/>
      <c r="X173" s="29"/>
      <c r="Y173" s="30"/>
    </row>
    <row r="174" spans="1:25" ht="18.75">
      <c r="A174" s="29"/>
      <c r="B174" s="29"/>
      <c r="C174" s="29"/>
      <c r="D174" s="29"/>
      <c r="E174" s="38"/>
      <c r="F174" s="38"/>
      <c r="G174" s="38"/>
      <c r="H174" s="38"/>
      <c r="I174" s="38"/>
      <c r="J174" s="38"/>
      <c r="K174" s="38"/>
      <c r="L174" s="38"/>
      <c r="M174" s="38"/>
      <c r="N174" s="39"/>
      <c r="O174" s="39"/>
      <c r="P174" s="39"/>
      <c r="Q174" s="29"/>
      <c r="R174" s="29"/>
      <c r="S174" s="29"/>
      <c r="T174" s="29"/>
      <c r="U174" s="29"/>
      <c r="V174" s="29"/>
      <c r="W174" s="29"/>
      <c r="X174" s="29"/>
      <c r="Y174" s="30"/>
    </row>
    <row r="175" spans="1:25" ht="18.75">
      <c r="A175" s="29"/>
      <c r="B175" s="29"/>
      <c r="C175" s="29"/>
      <c r="D175" s="29"/>
      <c r="E175" s="38"/>
      <c r="F175" s="38"/>
      <c r="G175" s="38"/>
      <c r="H175" s="38"/>
      <c r="I175" s="38"/>
      <c r="J175" s="38"/>
      <c r="K175" s="38"/>
      <c r="L175" s="38"/>
      <c r="M175" s="38"/>
      <c r="N175" s="39"/>
      <c r="O175" s="39"/>
      <c r="P175" s="39"/>
      <c r="Q175" s="29"/>
      <c r="R175" s="29"/>
      <c r="S175" s="29"/>
      <c r="T175" s="29"/>
      <c r="U175" s="29"/>
      <c r="V175" s="29"/>
      <c r="W175" s="29"/>
      <c r="X175" s="29"/>
      <c r="Y175" s="30"/>
    </row>
    <row r="176" spans="1:25" ht="18.75">
      <c r="A176" s="29"/>
      <c r="B176" s="29"/>
      <c r="C176" s="29"/>
      <c r="D176" s="29"/>
      <c r="E176" s="38"/>
      <c r="F176" s="38"/>
      <c r="G176" s="38"/>
      <c r="H176" s="38"/>
      <c r="I176" s="38"/>
      <c r="J176" s="38"/>
      <c r="K176" s="38"/>
      <c r="L176" s="38"/>
      <c r="M176" s="38"/>
      <c r="N176" s="39"/>
      <c r="O176" s="39"/>
      <c r="P176" s="39"/>
      <c r="Q176" s="29"/>
      <c r="R176" s="29"/>
      <c r="S176" s="29"/>
      <c r="T176" s="29"/>
      <c r="U176" s="29"/>
      <c r="V176" s="29"/>
      <c r="W176" s="29"/>
      <c r="X176" s="29"/>
      <c r="Y176" s="30"/>
    </row>
    <row r="177" spans="1:25" ht="18.75">
      <c r="A177" s="29"/>
      <c r="B177" s="29"/>
      <c r="C177" s="29"/>
      <c r="D177" s="29"/>
      <c r="E177" s="38"/>
      <c r="F177" s="38"/>
      <c r="G177" s="38"/>
      <c r="H177" s="38"/>
      <c r="I177" s="38"/>
      <c r="J177" s="38"/>
      <c r="K177" s="38"/>
      <c r="L177" s="38"/>
      <c r="M177" s="38"/>
      <c r="N177" s="39"/>
      <c r="O177" s="39"/>
      <c r="P177" s="39"/>
      <c r="Q177" s="29"/>
      <c r="R177" s="29"/>
      <c r="S177" s="29"/>
      <c r="T177" s="29"/>
      <c r="U177" s="29"/>
      <c r="V177" s="29"/>
      <c r="W177" s="29"/>
      <c r="X177" s="29"/>
      <c r="Y177" s="30"/>
    </row>
    <row r="178" spans="1:25" ht="18.75">
      <c r="A178" s="29"/>
      <c r="B178" s="29"/>
      <c r="C178" s="29"/>
      <c r="D178" s="29"/>
      <c r="E178" s="38"/>
      <c r="F178" s="38"/>
      <c r="G178" s="38"/>
      <c r="H178" s="38"/>
      <c r="I178" s="38"/>
      <c r="J178" s="38"/>
      <c r="K178" s="38"/>
      <c r="L178" s="38"/>
      <c r="M178" s="38"/>
      <c r="N178" s="39"/>
      <c r="O178" s="39"/>
      <c r="P178" s="39"/>
      <c r="Q178" s="29"/>
      <c r="R178" s="29"/>
      <c r="S178" s="29"/>
      <c r="T178" s="29"/>
      <c r="U178" s="29"/>
      <c r="V178" s="29"/>
      <c r="W178" s="29"/>
      <c r="X178" s="29"/>
      <c r="Y178" s="30"/>
    </row>
    <row r="179" spans="1:25" ht="18.75">
      <c r="A179" s="29"/>
      <c r="B179" s="29"/>
      <c r="C179" s="29"/>
      <c r="D179" s="29"/>
      <c r="E179" s="38"/>
      <c r="F179" s="38"/>
      <c r="G179" s="38"/>
      <c r="H179" s="38"/>
      <c r="I179" s="38"/>
      <c r="J179" s="38"/>
      <c r="K179" s="38"/>
      <c r="L179" s="38"/>
      <c r="M179" s="38"/>
      <c r="N179" s="39"/>
      <c r="O179" s="39"/>
      <c r="P179" s="39"/>
      <c r="Q179" s="29"/>
      <c r="R179" s="29"/>
      <c r="S179" s="29"/>
      <c r="T179" s="29"/>
      <c r="U179" s="29"/>
      <c r="V179" s="29"/>
      <c r="W179" s="29"/>
      <c r="X179" s="29"/>
      <c r="Y179" s="30"/>
    </row>
    <row r="180" spans="1:25" ht="18.75">
      <c r="A180" s="29"/>
      <c r="B180" s="29"/>
      <c r="C180" s="29"/>
      <c r="D180" s="29"/>
      <c r="E180" s="38"/>
      <c r="F180" s="38"/>
      <c r="G180" s="38"/>
      <c r="H180" s="38"/>
      <c r="I180" s="38"/>
      <c r="J180" s="38"/>
      <c r="K180" s="38"/>
      <c r="L180" s="38"/>
      <c r="M180" s="38"/>
      <c r="N180" s="39"/>
      <c r="O180" s="39"/>
      <c r="P180" s="39"/>
      <c r="Q180" s="29"/>
      <c r="R180" s="29"/>
      <c r="S180" s="29"/>
      <c r="T180" s="29"/>
      <c r="U180" s="29"/>
      <c r="V180" s="29"/>
      <c r="W180" s="29"/>
      <c r="X180" s="29"/>
      <c r="Y180" s="30"/>
    </row>
    <row r="181" spans="1:25" ht="18.75">
      <c r="A181" s="29"/>
      <c r="B181" s="29"/>
      <c r="C181" s="29"/>
      <c r="D181" s="29"/>
      <c r="E181" s="38"/>
      <c r="F181" s="38"/>
      <c r="G181" s="38"/>
      <c r="H181" s="38"/>
      <c r="I181" s="38"/>
      <c r="J181" s="38"/>
      <c r="K181" s="38"/>
      <c r="L181" s="38"/>
      <c r="M181" s="38"/>
      <c r="N181" s="39"/>
      <c r="O181" s="39"/>
      <c r="P181" s="39"/>
      <c r="Q181" s="29"/>
      <c r="R181" s="29"/>
      <c r="S181" s="29"/>
      <c r="T181" s="29"/>
      <c r="U181" s="29"/>
      <c r="V181" s="29"/>
      <c r="W181" s="29"/>
      <c r="X181" s="29"/>
      <c r="Y181" s="30"/>
    </row>
    <row r="182" spans="1:25" ht="18.75">
      <c r="A182" s="29"/>
      <c r="B182" s="29"/>
      <c r="C182" s="29"/>
      <c r="D182" s="29"/>
      <c r="E182" s="38"/>
      <c r="F182" s="38"/>
      <c r="G182" s="38"/>
      <c r="H182" s="38"/>
      <c r="I182" s="38"/>
      <c r="J182" s="38"/>
      <c r="K182" s="38"/>
      <c r="L182" s="38"/>
      <c r="M182" s="38"/>
      <c r="N182" s="39"/>
      <c r="O182" s="39"/>
      <c r="P182" s="39"/>
      <c r="Q182" s="29"/>
      <c r="R182" s="29"/>
      <c r="S182" s="29"/>
      <c r="T182" s="29"/>
      <c r="U182" s="29"/>
      <c r="V182" s="29"/>
      <c r="W182" s="29"/>
      <c r="X182" s="29"/>
      <c r="Y182" s="30"/>
    </row>
    <row r="183" spans="1:25" ht="18.75">
      <c r="A183" s="29"/>
      <c r="B183" s="29"/>
      <c r="C183" s="29"/>
      <c r="D183" s="29"/>
      <c r="E183" s="38"/>
      <c r="F183" s="38"/>
      <c r="G183" s="38"/>
      <c r="H183" s="38"/>
      <c r="I183" s="38"/>
      <c r="J183" s="38"/>
      <c r="K183" s="38"/>
      <c r="L183" s="38"/>
      <c r="M183" s="38"/>
      <c r="N183" s="39"/>
      <c r="O183" s="39"/>
      <c r="P183" s="39"/>
      <c r="Q183" s="29"/>
      <c r="R183" s="29"/>
      <c r="S183" s="29"/>
      <c r="T183" s="29"/>
      <c r="U183" s="29"/>
      <c r="V183" s="29"/>
      <c r="W183" s="29"/>
      <c r="X183" s="29"/>
      <c r="Y183" s="30"/>
    </row>
    <row r="184" spans="1:25" ht="18.75">
      <c r="A184" s="29"/>
      <c r="B184" s="29"/>
      <c r="C184" s="29"/>
      <c r="D184" s="29"/>
      <c r="E184" s="38"/>
      <c r="F184" s="38"/>
      <c r="G184" s="38"/>
      <c r="H184" s="38"/>
      <c r="I184" s="38"/>
      <c r="J184" s="38"/>
      <c r="K184" s="38"/>
      <c r="L184" s="38"/>
      <c r="M184" s="38"/>
      <c r="N184" s="39"/>
      <c r="O184" s="39"/>
      <c r="P184" s="39"/>
      <c r="Q184" s="29"/>
      <c r="R184" s="29"/>
      <c r="S184" s="29"/>
      <c r="T184" s="29"/>
      <c r="U184" s="29"/>
      <c r="V184" s="29"/>
      <c r="W184" s="29"/>
      <c r="X184" s="29"/>
      <c r="Y184" s="30"/>
    </row>
    <row r="185" spans="1:25" ht="18.75">
      <c r="A185" s="29"/>
      <c r="B185" s="29"/>
      <c r="C185" s="29"/>
      <c r="D185" s="29"/>
      <c r="E185" s="38"/>
      <c r="F185" s="38"/>
      <c r="G185" s="38"/>
      <c r="H185" s="38"/>
      <c r="I185" s="38"/>
      <c r="J185" s="38"/>
      <c r="K185" s="38"/>
      <c r="L185" s="38"/>
      <c r="M185" s="38"/>
      <c r="N185" s="39"/>
      <c r="O185" s="39"/>
      <c r="P185" s="39"/>
      <c r="Q185" s="29"/>
      <c r="R185" s="29"/>
      <c r="S185" s="29"/>
      <c r="T185" s="29"/>
      <c r="U185" s="29"/>
      <c r="V185" s="29"/>
      <c r="W185" s="29"/>
      <c r="X185" s="29"/>
      <c r="Y185" s="30"/>
    </row>
    <row r="186" spans="1:25" ht="18.75">
      <c r="A186" s="29"/>
      <c r="B186" s="29"/>
      <c r="C186" s="29"/>
      <c r="D186" s="29"/>
      <c r="E186" s="38"/>
      <c r="F186" s="38"/>
      <c r="G186" s="38"/>
      <c r="H186" s="38"/>
      <c r="I186" s="38"/>
      <c r="J186" s="38"/>
      <c r="K186" s="38"/>
      <c r="L186" s="38"/>
      <c r="M186" s="38"/>
      <c r="N186" s="39"/>
      <c r="O186" s="39"/>
      <c r="P186" s="39"/>
      <c r="Q186" s="29"/>
      <c r="R186" s="29"/>
      <c r="S186" s="29"/>
      <c r="T186" s="29"/>
      <c r="U186" s="29"/>
      <c r="V186" s="29"/>
      <c r="W186" s="29"/>
      <c r="X186" s="29"/>
      <c r="Y186" s="30"/>
    </row>
    <row r="187" spans="1:25" ht="18.75">
      <c r="A187" s="29"/>
      <c r="B187" s="29"/>
      <c r="C187" s="29"/>
      <c r="D187" s="29"/>
      <c r="E187" s="38"/>
      <c r="F187" s="38"/>
      <c r="G187" s="38"/>
      <c r="H187" s="38"/>
      <c r="I187" s="38"/>
      <c r="J187" s="38"/>
      <c r="K187" s="38"/>
      <c r="L187" s="38"/>
      <c r="M187" s="38"/>
      <c r="N187" s="39"/>
      <c r="O187" s="39"/>
      <c r="P187" s="39"/>
      <c r="Q187" s="29"/>
      <c r="R187" s="29"/>
      <c r="S187" s="29"/>
      <c r="T187" s="29"/>
      <c r="U187" s="29"/>
      <c r="V187" s="29"/>
      <c r="W187" s="29"/>
      <c r="X187" s="29"/>
      <c r="Y187" s="30"/>
    </row>
    <row r="188" spans="1:25" ht="18.75">
      <c r="A188" s="29"/>
      <c r="B188" s="29"/>
      <c r="C188" s="29"/>
      <c r="D188" s="29"/>
      <c r="E188" s="38"/>
      <c r="F188" s="38"/>
      <c r="G188" s="38"/>
      <c r="H188" s="38"/>
      <c r="I188" s="38"/>
      <c r="J188" s="38"/>
      <c r="K188" s="38"/>
      <c r="L188" s="38"/>
      <c r="M188" s="38"/>
      <c r="N188" s="39"/>
      <c r="O188" s="39"/>
      <c r="P188" s="39"/>
      <c r="Q188" s="29"/>
      <c r="R188" s="29"/>
      <c r="S188" s="29"/>
      <c r="T188" s="29"/>
      <c r="U188" s="29"/>
      <c r="V188" s="29"/>
      <c r="W188" s="29"/>
      <c r="X188" s="29"/>
      <c r="Y188" s="30"/>
    </row>
    <row r="189" spans="1:25" ht="18.75">
      <c r="A189" s="29"/>
      <c r="B189" s="29"/>
      <c r="C189" s="29"/>
      <c r="D189" s="29"/>
      <c r="E189" s="38"/>
      <c r="F189" s="38"/>
      <c r="G189" s="38"/>
      <c r="H189" s="38"/>
      <c r="I189" s="38"/>
      <c r="J189" s="38"/>
      <c r="K189" s="38"/>
      <c r="L189" s="38"/>
      <c r="M189" s="38"/>
      <c r="N189" s="39"/>
      <c r="O189" s="39"/>
      <c r="P189" s="39"/>
      <c r="Q189" s="29"/>
      <c r="R189" s="29"/>
      <c r="S189" s="29"/>
      <c r="T189" s="29"/>
      <c r="U189" s="29"/>
      <c r="V189" s="29"/>
      <c r="W189" s="29"/>
      <c r="X189" s="29"/>
      <c r="Y189" s="30"/>
    </row>
    <row r="190" spans="1:25" ht="18.75">
      <c r="A190" s="29"/>
      <c r="B190" s="29"/>
      <c r="C190" s="29"/>
      <c r="D190" s="29"/>
      <c r="E190" s="38"/>
      <c r="F190" s="38"/>
      <c r="G190" s="38"/>
      <c r="H190" s="38"/>
      <c r="I190" s="38"/>
      <c r="J190" s="38"/>
      <c r="K190" s="38"/>
      <c r="L190" s="38"/>
      <c r="M190" s="38"/>
      <c r="N190" s="39"/>
      <c r="O190" s="39"/>
      <c r="P190" s="39"/>
      <c r="Q190" s="29"/>
      <c r="R190" s="29"/>
      <c r="S190" s="29"/>
      <c r="T190" s="29"/>
      <c r="U190" s="29"/>
      <c r="V190" s="29"/>
      <c r="W190" s="29"/>
      <c r="X190" s="29"/>
      <c r="Y190" s="30"/>
    </row>
    <row r="191" spans="1:25" ht="18.75">
      <c r="A191" s="29"/>
      <c r="B191" s="29"/>
      <c r="C191" s="29"/>
      <c r="D191" s="29"/>
      <c r="E191" s="38"/>
      <c r="F191" s="38"/>
      <c r="G191" s="38"/>
      <c r="H191" s="38"/>
      <c r="I191" s="38"/>
      <c r="J191" s="38"/>
      <c r="K191" s="38"/>
      <c r="L191" s="38"/>
      <c r="M191" s="38"/>
      <c r="N191" s="39"/>
      <c r="O191" s="39"/>
      <c r="P191" s="39"/>
      <c r="Q191" s="29"/>
      <c r="R191" s="29"/>
      <c r="S191" s="29"/>
      <c r="T191" s="29"/>
      <c r="U191" s="29"/>
      <c r="V191" s="29"/>
      <c r="W191" s="29"/>
      <c r="X191" s="29"/>
      <c r="Y191" s="30"/>
    </row>
    <row r="192" spans="1:25" ht="18.75">
      <c r="A192" s="29"/>
      <c r="B192" s="29"/>
      <c r="C192" s="29"/>
      <c r="D192" s="29"/>
      <c r="E192" s="38"/>
      <c r="F192" s="38"/>
      <c r="G192" s="38"/>
      <c r="H192" s="38"/>
      <c r="I192" s="38"/>
      <c r="J192" s="38"/>
      <c r="K192" s="38"/>
      <c r="L192" s="38"/>
      <c r="M192" s="38"/>
      <c r="N192" s="39"/>
      <c r="O192" s="39"/>
      <c r="P192" s="39"/>
      <c r="Q192" s="29"/>
      <c r="R192" s="29"/>
      <c r="S192" s="29"/>
      <c r="T192" s="29"/>
      <c r="U192" s="29"/>
      <c r="V192" s="29"/>
      <c r="W192" s="29"/>
      <c r="X192" s="29"/>
      <c r="Y192" s="30"/>
    </row>
    <row r="193" spans="1:25" ht="18.75">
      <c r="A193" s="29"/>
      <c r="B193" s="29"/>
      <c r="C193" s="29"/>
      <c r="D193" s="29"/>
      <c r="E193" s="38"/>
      <c r="F193" s="38"/>
      <c r="G193" s="38"/>
      <c r="H193" s="38"/>
      <c r="I193" s="38"/>
      <c r="J193" s="38"/>
      <c r="K193" s="38"/>
      <c r="L193" s="38"/>
      <c r="M193" s="38"/>
      <c r="N193" s="39"/>
      <c r="O193" s="39"/>
      <c r="P193" s="39"/>
      <c r="Q193" s="29"/>
      <c r="R193" s="29"/>
      <c r="S193" s="29"/>
      <c r="T193" s="29"/>
      <c r="U193" s="29"/>
      <c r="V193" s="29"/>
      <c r="W193" s="29"/>
      <c r="X193" s="29"/>
      <c r="Y193" s="30"/>
    </row>
    <row r="194" spans="1:25" ht="18.75">
      <c r="A194" s="29"/>
      <c r="B194" s="29"/>
      <c r="C194" s="29"/>
      <c r="D194" s="29"/>
      <c r="E194" s="38"/>
      <c r="F194" s="38"/>
      <c r="G194" s="38"/>
      <c r="H194" s="38"/>
      <c r="I194" s="38"/>
      <c r="J194" s="38"/>
      <c r="K194" s="38"/>
      <c r="L194" s="38"/>
      <c r="M194" s="38"/>
      <c r="N194" s="39"/>
      <c r="O194" s="39"/>
      <c r="P194" s="39"/>
      <c r="Q194" s="29"/>
      <c r="R194" s="29"/>
      <c r="S194" s="29"/>
      <c r="T194" s="29"/>
      <c r="U194" s="29"/>
      <c r="V194" s="29"/>
      <c r="W194" s="29"/>
      <c r="X194" s="29"/>
      <c r="Y194" s="30"/>
    </row>
    <row r="195" spans="1:25" ht="18.75">
      <c r="A195" s="40"/>
      <c r="B195" s="40"/>
      <c r="C195" s="40"/>
      <c r="D195" s="40"/>
      <c r="E195" s="41"/>
      <c r="F195" s="41"/>
      <c r="G195" s="41"/>
      <c r="H195" s="41"/>
      <c r="I195" s="41"/>
      <c r="J195" s="41"/>
      <c r="K195" s="41"/>
      <c r="L195" s="41"/>
      <c r="M195" s="41"/>
      <c r="N195" s="42"/>
      <c r="O195" s="42"/>
      <c r="P195" s="43"/>
      <c r="Q195" s="29"/>
      <c r="R195" s="29"/>
      <c r="S195" s="29"/>
      <c r="T195" s="29"/>
      <c r="U195" s="29"/>
      <c r="V195" s="29"/>
      <c r="W195" s="29"/>
      <c r="X195" s="29"/>
      <c r="Y195" s="30"/>
    </row>
    <row r="196" spans="16:25" ht="18.75">
      <c r="P196" s="46"/>
      <c r="Q196" s="29"/>
      <c r="R196" s="29"/>
      <c r="S196" s="29"/>
      <c r="T196" s="29"/>
      <c r="U196" s="29"/>
      <c r="V196" s="29"/>
      <c r="W196" s="29"/>
      <c r="X196" s="29"/>
      <c r="Y196" s="30"/>
    </row>
    <row r="197" spans="17:25" ht="18.75">
      <c r="Q197" s="29"/>
      <c r="R197" s="29"/>
      <c r="S197" s="29"/>
      <c r="T197" s="29"/>
      <c r="U197" s="29"/>
      <c r="V197" s="29"/>
      <c r="W197" s="29"/>
      <c r="X197" s="29"/>
      <c r="Y197" s="30"/>
    </row>
    <row r="198" spans="17:24" ht="18.75">
      <c r="Q198" s="40"/>
      <c r="R198" s="40"/>
      <c r="S198" s="40"/>
      <c r="T198" s="40"/>
      <c r="U198" s="40"/>
      <c r="V198" s="40"/>
      <c r="W198" s="40"/>
      <c r="X198" s="40"/>
    </row>
  </sheetData>
  <sheetProtection/>
  <mergeCells count="11">
    <mergeCell ref="A1:P1"/>
    <mergeCell ref="E2:P2"/>
    <mergeCell ref="N3:P3"/>
    <mergeCell ref="B2:D3"/>
    <mergeCell ref="E3:G3"/>
    <mergeCell ref="K3:M3"/>
    <mergeCell ref="A20:P20"/>
    <mergeCell ref="A11:P11"/>
    <mergeCell ref="A2:A4"/>
    <mergeCell ref="H3:J3"/>
    <mergeCell ref="A5:P5"/>
  </mergeCells>
  <printOptions/>
  <pageMargins left="0.49" right="0.25" top="0.75" bottom="0.75" header="0.3" footer="0.3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14"/>
  <sheetViews>
    <sheetView view="pageBreakPreview" zoomScale="70" zoomScaleNormal="70" zoomScaleSheetLayoutView="70" zoomScalePageLayoutView="0" workbookViewId="0" topLeftCell="A4">
      <selection activeCell="E27" sqref="E27:P27"/>
    </sheetView>
  </sheetViews>
  <sheetFormatPr defaultColWidth="9.140625" defaultRowHeight="15"/>
  <cols>
    <col min="1" max="1" width="59.7109375" style="88" customWidth="1"/>
    <col min="2" max="2" width="11.140625" style="88" bestFit="1" customWidth="1"/>
    <col min="3" max="3" width="10.7109375" style="88" customWidth="1"/>
    <col min="4" max="4" width="10.7109375" style="88" bestFit="1" customWidth="1"/>
    <col min="5" max="5" width="11.140625" style="88" customWidth="1"/>
    <col min="6" max="10" width="10.8515625" style="88" customWidth="1"/>
    <col min="11" max="12" width="11.140625" style="88" customWidth="1"/>
    <col min="13" max="14" width="11.7109375" style="88" customWidth="1"/>
    <col min="15" max="15" width="12.421875" style="88" customWidth="1"/>
    <col min="16" max="16" width="13.140625" style="88" customWidth="1"/>
    <col min="17" max="17" width="7.8515625" style="94" customWidth="1"/>
    <col min="18" max="16384" width="9.140625" style="87" customWidth="1"/>
  </cols>
  <sheetData>
    <row r="1" spans="1:17" ht="20.25">
      <c r="A1" s="230" t="s">
        <v>72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87"/>
    </row>
    <row r="2" spans="1:17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87"/>
    </row>
    <row r="3" spans="1:17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87"/>
    </row>
    <row r="4" spans="1:17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7"/>
    </row>
    <row r="5" spans="1:17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87"/>
    </row>
    <row r="6" spans="1:17" ht="18.75">
      <c r="A6" s="97" t="s">
        <v>229</v>
      </c>
      <c r="B6" s="155">
        <v>90</v>
      </c>
      <c r="C6" s="155">
        <v>90</v>
      </c>
      <c r="D6" s="155">
        <v>113</v>
      </c>
      <c r="E6" s="156">
        <v>3.7430000000000003</v>
      </c>
      <c r="F6" s="156">
        <v>3.7430000000000003</v>
      </c>
      <c r="G6" s="156">
        <v>4.72</v>
      </c>
      <c r="H6" s="156">
        <v>2.3880000000000003</v>
      </c>
      <c r="I6" s="156">
        <v>2.3880000000000003</v>
      </c>
      <c r="J6" s="156">
        <v>2.9895000000000005</v>
      </c>
      <c r="K6" s="156">
        <v>23.470999999999997</v>
      </c>
      <c r="L6" s="156">
        <v>23.470999999999997</v>
      </c>
      <c r="M6" s="156">
        <v>29.595999999999997</v>
      </c>
      <c r="N6" s="156">
        <v>131.775</v>
      </c>
      <c r="O6" s="156">
        <v>131.775</v>
      </c>
      <c r="P6" s="156">
        <v>165.975</v>
      </c>
      <c r="Q6" s="87"/>
    </row>
    <row r="7" spans="1:16" s="56" customFormat="1" ht="18.75">
      <c r="A7" s="19" t="s">
        <v>212</v>
      </c>
      <c r="B7" s="20" t="s">
        <v>82</v>
      </c>
      <c r="C7" s="20" t="s">
        <v>82</v>
      </c>
      <c r="D7" s="20" t="s">
        <v>83</v>
      </c>
      <c r="E7" s="47">
        <v>9.9</v>
      </c>
      <c r="F7" s="47">
        <v>9.9</v>
      </c>
      <c r="G7" s="47">
        <v>13.22</v>
      </c>
      <c r="H7" s="47">
        <v>3.38</v>
      </c>
      <c r="I7" s="47">
        <v>3.38</v>
      </c>
      <c r="J7" s="47">
        <v>4.34</v>
      </c>
      <c r="K7" s="47">
        <v>3.98</v>
      </c>
      <c r="L7" s="47">
        <v>3.98</v>
      </c>
      <c r="M7" s="47">
        <v>5.43</v>
      </c>
      <c r="N7" s="47">
        <v>87.38</v>
      </c>
      <c r="O7" s="47">
        <v>87.38</v>
      </c>
      <c r="P7" s="47">
        <v>115.59</v>
      </c>
    </row>
    <row r="8" spans="1:17" ht="19.5" customHeight="1">
      <c r="A8" s="159" t="s">
        <v>41</v>
      </c>
      <c r="B8" s="177">
        <v>34</v>
      </c>
      <c r="C8" s="177">
        <v>35</v>
      </c>
      <c r="D8" s="177">
        <v>47</v>
      </c>
      <c r="E8" s="178">
        <v>0.6675</v>
      </c>
      <c r="F8" s="178">
        <v>0.6675</v>
      </c>
      <c r="G8" s="178">
        <v>0.8985000000000001</v>
      </c>
      <c r="H8" s="178">
        <v>1.5285</v>
      </c>
      <c r="I8" s="178">
        <v>1.5285</v>
      </c>
      <c r="J8" s="178">
        <v>2.0380000000000003</v>
      </c>
      <c r="K8" s="178">
        <v>6.936999999999999</v>
      </c>
      <c r="L8" s="178">
        <v>7.935</v>
      </c>
      <c r="M8" s="178">
        <v>10.879</v>
      </c>
      <c r="N8" s="178">
        <v>42.06</v>
      </c>
      <c r="O8" s="178">
        <v>45.85</v>
      </c>
      <c r="P8" s="178">
        <v>62.30500000000001</v>
      </c>
      <c r="Q8" s="87"/>
    </row>
    <row r="9" spans="1:17" ht="19.5" customHeight="1">
      <c r="A9" s="33" t="s">
        <v>22</v>
      </c>
      <c r="B9" s="4" t="s">
        <v>48</v>
      </c>
      <c r="C9" s="4" t="s">
        <v>48</v>
      </c>
      <c r="D9" s="4" t="s">
        <v>47</v>
      </c>
      <c r="E9" s="51">
        <v>4.630000000000001</v>
      </c>
      <c r="F9" s="51">
        <v>4.63</v>
      </c>
      <c r="G9" s="51">
        <v>5.55</v>
      </c>
      <c r="H9" s="51">
        <v>5.59</v>
      </c>
      <c r="I9" s="51">
        <v>5.59</v>
      </c>
      <c r="J9" s="51">
        <v>6.75</v>
      </c>
      <c r="K9" s="51">
        <v>9.9</v>
      </c>
      <c r="L9" s="51">
        <v>9.9</v>
      </c>
      <c r="M9" s="51">
        <v>9.9</v>
      </c>
      <c r="N9" s="51">
        <v>110.69999999999999</v>
      </c>
      <c r="O9" s="51">
        <v>110.69999999999999</v>
      </c>
      <c r="P9" s="51">
        <v>125.1</v>
      </c>
      <c r="Q9" s="87"/>
    </row>
    <row r="10" spans="1:17" ht="19.5" customHeight="1">
      <c r="A10" s="19" t="s">
        <v>18</v>
      </c>
      <c r="B10" s="20">
        <v>130</v>
      </c>
      <c r="C10" s="20">
        <v>130</v>
      </c>
      <c r="D10" s="20">
        <v>170</v>
      </c>
      <c r="E10" s="47">
        <v>0.13</v>
      </c>
      <c r="F10" s="47">
        <v>0.13</v>
      </c>
      <c r="G10" s="47">
        <v>0.17</v>
      </c>
      <c r="H10" s="47">
        <v>0</v>
      </c>
      <c r="I10" s="47">
        <v>0</v>
      </c>
      <c r="J10" s="47">
        <v>0</v>
      </c>
      <c r="K10" s="47">
        <v>20.67</v>
      </c>
      <c r="L10" s="47">
        <v>20.67</v>
      </c>
      <c r="M10" s="47">
        <v>27.03</v>
      </c>
      <c r="N10" s="47">
        <v>88.4</v>
      </c>
      <c r="O10" s="47">
        <v>88.4</v>
      </c>
      <c r="P10" s="47">
        <v>115.6</v>
      </c>
      <c r="Q10" s="87"/>
    </row>
    <row r="11" spans="1:17" ht="18.75">
      <c r="A11" s="35" t="s">
        <v>7</v>
      </c>
      <c r="B11" s="35"/>
      <c r="C11" s="35"/>
      <c r="D11" s="53"/>
      <c r="E11" s="50">
        <f>SUM(E6:E10)</f>
        <v>19.0705</v>
      </c>
      <c r="F11" s="50">
        <f aca="true" t="shared" si="0" ref="F11:P11">SUM(F6:F10)</f>
        <v>19.0705</v>
      </c>
      <c r="G11" s="50">
        <f t="shared" si="0"/>
        <v>24.558500000000002</v>
      </c>
      <c r="H11" s="50">
        <f t="shared" si="0"/>
        <v>12.886500000000002</v>
      </c>
      <c r="I11" s="50">
        <f t="shared" si="0"/>
        <v>12.886500000000002</v>
      </c>
      <c r="J11" s="50">
        <f t="shared" si="0"/>
        <v>16.1175</v>
      </c>
      <c r="K11" s="50">
        <f t="shared" si="0"/>
        <v>64.958</v>
      </c>
      <c r="L11" s="50">
        <f t="shared" si="0"/>
        <v>65.95599999999999</v>
      </c>
      <c r="M11" s="50">
        <f t="shared" si="0"/>
        <v>82.835</v>
      </c>
      <c r="N11" s="50">
        <f t="shared" si="0"/>
        <v>460.31500000000005</v>
      </c>
      <c r="O11" s="50">
        <f t="shared" si="0"/>
        <v>464.105</v>
      </c>
      <c r="P11" s="50">
        <f t="shared" si="0"/>
        <v>584.57</v>
      </c>
      <c r="Q11" s="87"/>
    </row>
    <row r="12" spans="1:17" ht="18.75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87"/>
    </row>
    <row r="13" spans="1:17" ht="18.75">
      <c r="A13" s="164" t="s">
        <v>230</v>
      </c>
      <c r="B13" s="20">
        <v>150</v>
      </c>
      <c r="C13" s="20">
        <v>150</v>
      </c>
      <c r="D13" s="20">
        <v>200</v>
      </c>
      <c r="E13" s="47">
        <v>7.17</v>
      </c>
      <c r="F13" s="47">
        <v>7.717</v>
      </c>
      <c r="G13" s="47">
        <v>10.69</v>
      </c>
      <c r="H13" s="47">
        <v>7.1</v>
      </c>
      <c r="I13" s="47">
        <v>7.1</v>
      </c>
      <c r="J13" s="47">
        <v>10.52</v>
      </c>
      <c r="K13" s="47">
        <v>13.141165000000003</v>
      </c>
      <c r="L13" s="47">
        <v>13.141165000000003</v>
      </c>
      <c r="M13" s="47">
        <v>17.289865</v>
      </c>
      <c r="N13" s="47">
        <v>118.81415000000001</v>
      </c>
      <c r="O13" s="47">
        <v>118.81415000000001</v>
      </c>
      <c r="P13" s="47">
        <v>153.55855000000003</v>
      </c>
      <c r="Q13" s="87"/>
    </row>
    <row r="14" spans="1:17" ht="22.5" customHeight="1">
      <c r="A14" s="32" t="s">
        <v>130</v>
      </c>
      <c r="B14" s="2">
        <v>81</v>
      </c>
      <c r="C14" s="2">
        <v>81</v>
      </c>
      <c r="D14" s="2">
        <v>108</v>
      </c>
      <c r="E14" s="65">
        <v>12.78</v>
      </c>
      <c r="F14" s="65">
        <v>12.78</v>
      </c>
      <c r="G14" s="65">
        <v>16.93</v>
      </c>
      <c r="H14" s="65">
        <v>4.47</v>
      </c>
      <c r="I14" s="65">
        <v>4.47</v>
      </c>
      <c r="J14" s="65">
        <v>5.59</v>
      </c>
      <c r="K14" s="65">
        <v>16.69</v>
      </c>
      <c r="L14" s="65">
        <v>16.69</v>
      </c>
      <c r="M14" s="65">
        <v>22.15</v>
      </c>
      <c r="N14" s="65">
        <v>161.37</v>
      </c>
      <c r="O14" s="65">
        <v>161.37</v>
      </c>
      <c r="P14" s="65">
        <v>211.02</v>
      </c>
      <c r="Q14" s="87"/>
    </row>
    <row r="15" spans="1:17" ht="18.75">
      <c r="A15" s="32" t="s">
        <v>111</v>
      </c>
      <c r="B15" s="2">
        <v>100</v>
      </c>
      <c r="C15" s="2">
        <v>100</v>
      </c>
      <c r="D15" s="2">
        <v>110</v>
      </c>
      <c r="E15" s="51">
        <v>1.85</v>
      </c>
      <c r="F15" s="51">
        <v>1.85</v>
      </c>
      <c r="G15" s="51">
        <v>2.21</v>
      </c>
      <c r="H15" s="51">
        <v>3.55</v>
      </c>
      <c r="I15" s="51">
        <v>3.55</v>
      </c>
      <c r="J15" s="51">
        <v>5.32</v>
      </c>
      <c r="K15" s="51">
        <v>9.75</v>
      </c>
      <c r="L15" s="51">
        <v>9.75</v>
      </c>
      <c r="M15" s="51">
        <v>14.84</v>
      </c>
      <c r="N15" s="51">
        <v>74.09</v>
      </c>
      <c r="O15" s="51">
        <v>74.09</v>
      </c>
      <c r="P15" s="51">
        <v>99.26</v>
      </c>
      <c r="Q15" s="87"/>
    </row>
    <row r="16" spans="1:17" ht="22.5" customHeight="1">
      <c r="A16" s="33" t="s">
        <v>16</v>
      </c>
      <c r="B16" s="2">
        <v>30</v>
      </c>
      <c r="C16" s="2">
        <v>30</v>
      </c>
      <c r="D16" s="2">
        <v>30</v>
      </c>
      <c r="E16" s="51">
        <v>2.1</v>
      </c>
      <c r="F16" s="51">
        <v>2.1</v>
      </c>
      <c r="G16" s="51">
        <v>2.1</v>
      </c>
      <c r="H16" s="51">
        <v>2.4</v>
      </c>
      <c r="I16" s="51">
        <v>2.4</v>
      </c>
      <c r="J16" s="51">
        <v>2.4</v>
      </c>
      <c r="K16" s="51">
        <v>9.9</v>
      </c>
      <c r="L16" s="51">
        <v>9.9</v>
      </c>
      <c r="M16" s="51">
        <v>9.9</v>
      </c>
      <c r="N16" s="51">
        <v>71.1</v>
      </c>
      <c r="O16" s="51">
        <v>71.1</v>
      </c>
      <c r="P16" s="51">
        <v>71.1</v>
      </c>
      <c r="Q16" s="87"/>
    </row>
    <row r="17" spans="1:256" ht="22.5" customHeight="1">
      <c r="A17" s="33" t="s">
        <v>20</v>
      </c>
      <c r="B17" s="2">
        <v>100</v>
      </c>
      <c r="C17" s="2">
        <v>100</v>
      </c>
      <c r="D17" s="2">
        <v>135</v>
      </c>
      <c r="E17" s="51">
        <v>0.165</v>
      </c>
      <c r="F17" s="51">
        <v>0.165</v>
      </c>
      <c r="G17" s="51">
        <v>0.22000000000000003</v>
      </c>
      <c r="H17" s="51">
        <v>0</v>
      </c>
      <c r="I17" s="51">
        <v>0</v>
      </c>
      <c r="J17" s="51">
        <v>0</v>
      </c>
      <c r="K17" s="51">
        <v>3.8249999999999997</v>
      </c>
      <c r="L17" s="51">
        <v>8.815</v>
      </c>
      <c r="M17" s="51">
        <v>12.086000000000002</v>
      </c>
      <c r="N17" s="51">
        <v>14.924999999999999</v>
      </c>
      <c r="O17" s="51">
        <v>33.875</v>
      </c>
      <c r="P17" s="51">
        <v>46.43000000000001</v>
      </c>
      <c r="Q17" s="152"/>
      <c r="R17" s="157"/>
      <c r="S17" s="2"/>
      <c r="T17" s="2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33"/>
      <c r="AH17" s="2"/>
      <c r="AI17" s="2">
        <v>100</v>
      </c>
      <c r="AJ17" s="2">
        <v>135</v>
      </c>
      <c r="AK17" s="51">
        <v>0.165</v>
      </c>
      <c r="AL17" s="51">
        <v>0.165</v>
      </c>
      <c r="AM17" s="51">
        <v>0.22000000000000003</v>
      </c>
      <c r="AN17" s="51">
        <v>0</v>
      </c>
      <c r="AO17" s="51">
        <v>0</v>
      </c>
      <c r="AP17" s="51">
        <v>0</v>
      </c>
      <c r="AQ17" s="51">
        <v>3.8249999999999997</v>
      </c>
      <c r="AR17" s="51">
        <v>8.815</v>
      </c>
      <c r="AS17" s="51">
        <v>12.086000000000002</v>
      </c>
      <c r="AT17" s="51">
        <v>14.924999999999999</v>
      </c>
      <c r="AU17" s="51">
        <v>33.875</v>
      </c>
      <c r="AV17" s="51">
        <v>46.43000000000001</v>
      </c>
      <c r="AW17" s="33" t="s">
        <v>20</v>
      </c>
      <c r="AX17" s="2">
        <v>100</v>
      </c>
      <c r="AY17" s="2">
        <v>100</v>
      </c>
      <c r="AZ17" s="2">
        <v>135</v>
      </c>
      <c r="BA17" s="51">
        <v>0.165</v>
      </c>
      <c r="BB17" s="51">
        <v>0.165</v>
      </c>
      <c r="BC17" s="51">
        <v>0.22000000000000003</v>
      </c>
      <c r="BD17" s="51">
        <v>0</v>
      </c>
      <c r="BE17" s="51">
        <v>0</v>
      </c>
      <c r="BF17" s="51">
        <v>0</v>
      </c>
      <c r="BG17" s="51">
        <v>3.8249999999999997</v>
      </c>
      <c r="BH17" s="51">
        <v>8.815</v>
      </c>
      <c r="BI17" s="51">
        <v>12.086000000000002</v>
      </c>
      <c r="BJ17" s="51">
        <v>14.924999999999999</v>
      </c>
      <c r="BK17" s="51">
        <v>33.875</v>
      </c>
      <c r="BL17" s="51">
        <v>46.43000000000001</v>
      </c>
      <c r="BM17" s="33" t="s">
        <v>20</v>
      </c>
      <c r="BN17" s="2">
        <v>100</v>
      </c>
      <c r="BO17" s="2">
        <v>100</v>
      </c>
      <c r="BP17" s="2">
        <v>135</v>
      </c>
      <c r="BQ17" s="51">
        <v>0.165</v>
      </c>
      <c r="BR17" s="51">
        <v>0.165</v>
      </c>
      <c r="BS17" s="51">
        <v>0.22000000000000003</v>
      </c>
      <c r="BT17" s="51">
        <v>0</v>
      </c>
      <c r="BU17" s="51">
        <v>0</v>
      </c>
      <c r="BV17" s="51">
        <v>0</v>
      </c>
      <c r="BW17" s="51">
        <v>3.8249999999999997</v>
      </c>
      <c r="BX17" s="51">
        <v>8.815</v>
      </c>
      <c r="BY17" s="51">
        <v>12.086000000000002</v>
      </c>
      <c r="BZ17" s="51">
        <v>14.924999999999999</v>
      </c>
      <c r="CA17" s="51">
        <v>33.875</v>
      </c>
      <c r="CB17" s="51">
        <v>46.43000000000001</v>
      </c>
      <c r="CC17" s="33" t="s">
        <v>20</v>
      </c>
      <c r="CD17" s="2">
        <v>100</v>
      </c>
      <c r="CE17" s="2">
        <v>100</v>
      </c>
      <c r="CF17" s="2">
        <v>135</v>
      </c>
      <c r="CG17" s="51">
        <v>0.165</v>
      </c>
      <c r="CH17" s="51">
        <v>0.165</v>
      </c>
      <c r="CI17" s="51">
        <v>0.22000000000000003</v>
      </c>
      <c r="CJ17" s="51">
        <v>0</v>
      </c>
      <c r="CK17" s="51">
        <v>0</v>
      </c>
      <c r="CL17" s="51">
        <v>0</v>
      </c>
      <c r="CM17" s="51">
        <v>3.8249999999999997</v>
      </c>
      <c r="CN17" s="51">
        <v>8.815</v>
      </c>
      <c r="CO17" s="51">
        <v>12.086000000000002</v>
      </c>
      <c r="CP17" s="51">
        <v>14.924999999999999</v>
      </c>
      <c r="CQ17" s="51">
        <v>33.875</v>
      </c>
      <c r="CR17" s="51">
        <v>46.43000000000001</v>
      </c>
      <c r="CS17" s="33" t="s">
        <v>20</v>
      </c>
      <c r="CT17" s="2">
        <v>100</v>
      </c>
      <c r="CU17" s="2">
        <v>100</v>
      </c>
      <c r="CV17" s="2">
        <v>135</v>
      </c>
      <c r="CW17" s="51">
        <v>0.165</v>
      </c>
      <c r="CX17" s="51">
        <v>0.165</v>
      </c>
      <c r="CY17" s="51">
        <v>0.22000000000000003</v>
      </c>
      <c r="CZ17" s="51">
        <v>0</v>
      </c>
      <c r="DA17" s="51">
        <v>0</v>
      </c>
      <c r="DB17" s="51">
        <v>0</v>
      </c>
      <c r="DC17" s="51">
        <v>3.8249999999999997</v>
      </c>
      <c r="DD17" s="51">
        <v>8.815</v>
      </c>
      <c r="DE17" s="51">
        <v>12.086000000000002</v>
      </c>
      <c r="DF17" s="51">
        <v>14.924999999999999</v>
      </c>
      <c r="DG17" s="51">
        <v>33.875</v>
      </c>
      <c r="DH17" s="51">
        <v>46.43000000000001</v>
      </c>
      <c r="DI17" s="33" t="s">
        <v>20</v>
      </c>
      <c r="DJ17" s="2">
        <v>100</v>
      </c>
      <c r="DK17" s="2">
        <v>100</v>
      </c>
      <c r="DL17" s="2">
        <v>135</v>
      </c>
      <c r="DM17" s="51">
        <v>0.165</v>
      </c>
      <c r="DN17" s="51">
        <v>0.165</v>
      </c>
      <c r="DO17" s="51">
        <v>0.22000000000000003</v>
      </c>
      <c r="DP17" s="51">
        <v>0</v>
      </c>
      <c r="DQ17" s="51">
        <v>0</v>
      </c>
      <c r="DR17" s="51">
        <v>0</v>
      </c>
      <c r="DS17" s="51">
        <v>3.8249999999999997</v>
      </c>
      <c r="DT17" s="51">
        <v>8.815</v>
      </c>
      <c r="DU17" s="51">
        <v>12.086000000000002</v>
      </c>
      <c r="DV17" s="51">
        <v>14.924999999999999</v>
      </c>
      <c r="DW17" s="51">
        <v>33.875</v>
      </c>
      <c r="DX17" s="51">
        <v>46.43000000000001</v>
      </c>
      <c r="DY17" s="33" t="s">
        <v>20</v>
      </c>
      <c r="DZ17" s="2">
        <v>100</v>
      </c>
      <c r="EA17" s="2">
        <v>100</v>
      </c>
      <c r="EB17" s="2">
        <v>135</v>
      </c>
      <c r="EC17" s="51">
        <v>0.165</v>
      </c>
      <c r="ED17" s="51">
        <v>0.165</v>
      </c>
      <c r="EE17" s="51">
        <v>0.22000000000000003</v>
      </c>
      <c r="EF17" s="51">
        <v>0</v>
      </c>
      <c r="EG17" s="51">
        <v>0</v>
      </c>
      <c r="EH17" s="51">
        <v>0</v>
      </c>
      <c r="EI17" s="51">
        <v>3.8249999999999997</v>
      </c>
      <c r="EJ17" s="51">
        <v>8.815</v>
      </c>
      <c r="EK17" s="51">
        <v>12.086000000000002</v>
      </c>
      <c r="EL17" s="51">
        <v>14.924999999999999</v>
      </c>
      <c r="EM17" s="51">
        <v>33.875</v>
      </c>
      <c r="EN17" s="51">
        <v>46.43000000000001</v>
      </c>
      <c r="EO17" s="33" t="s">
        <v>20</v>
      </c>
      <c r="EP17" s="2">
        <v>100</v>
      </c>
      <c r="EQ17" s="2">
        <v>100</v>
      </c>
      <c r="ER17" s="2">
        <v>135</v>
      </c>
      <c r="ES17" s="51">
        <v>0.165</v>
      </c>
      <c r="ET17" s="51">
        <v>0.165</v>
      </c>
      <c r="EU17" s="51">
        <v>0.22000000000000003</v>
      </c>
      <c r="EV17" s="51">
        <v>0</v>
      </c>
      <c r="EW17" s="51">
        <v>0</v>
      </c>
      <c r="EX17" s="51">
        <v>0</v>
      </c>
      <c r="EY17" s="51">
        <v>3.8249999999999997</v>
      </c>
      <c r="EZ17" s="51">
        <v>8.815</v>
      </c>
      <c r="FA17" s="51">
        <v>12.086000000000002</v>
      </c>
      <c r="FB17" s="51">
        <v>14.924999999999999</v>
      </c>
      <c r="FC17" s="51">
        <v>33.875</v>
      </c>
      <c r="FD17" s="51">
        <v>46.43000000000001</v>
      </c>
      <c r="FE17" s="33" t="s">
        <v>20</v>
      </c>
      <c r="FF17" s="2">
        <v>100</v>
      </c>
      <c r="FG17" s="2">
        <v>100</v>
      </c>
      <c r="FH17" s="2">
        <v>135</v>
      </c>
      <c r="FI17" s="51">
        <v>0.165</v>
      </c>
      <c r="FJ17" s="51">
        <v>0.165</v>
      </c>
      <c r="FK17" s="51">
        <v>0.22000000000000003</v>
      </c>
      <c r="FL17" s="51">
        <v>0</v>
      </c>
      <c r="FM17" s="51">
        <v>0</v>
      </c>
      <c r="FN17" s="51">
        <v>0</v>
      </c>
      <c r="FO17" s="51">
        <v>3.8249999999999997</v>
      </c>
      <c r="FP17" s="51">
        <v>8.815</v>
      </c>
      <c r="FQ17" s="51">
        <v>12.086000000000002</v>
      </c>
      <c r="FR17" s="51">
        <v>14.924999999999999</v>
      </c>
      <c r="FS17" s="51">
        <v>33.875</v>
      </c>
      <c r="FT17" s="51">
        <v>46.43000000000001</v>
      </c>
      <c r="FU17" s="33" t="s">
        <v>20</v>
      </c>
      <c r="FV17" s="2">
        <v>100</v>
      </c>
      <c r="FW17" s="2">
        <v>100</v>
      </c>
      <c r="FX17" s="2">
        <v>135</v>
      </c>
      <c r="FY17" s="51">
        <v>0.165</v>
      </c>
      <c r="FZ17" s="51">
        <v>0.165</v>
      </c>
      <c r="GA17" s="51">
        <v>0.22000000000000003</v>
      </c>
      <c r="GB17" s="51">
        <v>0</v>
      </c>
      <c r="GC17" s="51">
        <v>0</v>
      </c>
      <c r="GD17" s="51">
        <v>0</v>
      </c>
      <c r="GE17" s="51">
        <v>3.8249999999999997</v>
      </c>
      <c r="GF17" s="51">
        <v>8.815</v>
      </c>
      <c r="GG17" s="51">
        <v>12.086000000000002</v>
      </c>
      <c r="GH17" s="51">
        <v>14.924999999999999</v>
      </c>
      <c r="GI17" s="51">
        <v>33.875</v>
      </c>
      <c r="GJ17" s="51">
        <v>46.43000000000001</v>
      </c>
      <c r="GK17" s="33" t="s">
        <v>20</v>
      </c>
      <c r="GL17" s="2">
        <v>100</v>
      </c>
      <c r="GM17" s="2">
        <v>100</v>
      </c>
      <c r="GN17" s="2">
        <v>135</v>
      </c>
      <c r="GO17" s="51">
        <v>0.165</v>
      </c>
      <c r="GP17" s="51">
        <v>0.165</v>
      </c>
      <c r="GQ17" s="51">
        <v>0.22000000000000003</v>
      </c>
      <c r="GR17" s="51">
        <v>0</v>
      </c>
      <c r="GS17" s="51">
        <v>0</v>
      </c>
      <c r="GT17" s="51">
        <v>0</v>
      </c>
      <c r="GU17" s="51">
        <v>3.8249999999999997</v>
      </c>
      <c r="GV17" s="51">
        <v>8.815</v>
      </c>
      <c r="GW17" s="51">
        <v>12.086000000000002</v>
      </c>
      <c r="GX17" s="51">
        <v>14.924999999999999</v>
      </c>
      <c r="GY17" s="51">
        <v>33.875</v>
      </c>
      <c r="GZ17" s="51">
        <v>46.43000000000001</v>
      </c>
      <c r="HA17" s="33" t="s">
        <v>20</v>
      </c>
      <c r="HB17" s="2">
        <v>100</v>
      </c>
      <c r="HC17" s="2">
        <v>100</v>
      </c>
      <c r="HD17" s="2">
        <v>135</v>
      </c>
      <c r="HE17" s="51">
        <v>0.165</v>
      </c>
      <c r="HF17" s="51">
        <v>0.165</v>
      </c>
      <c r="HG17" s="51">
        <v>0.22000000000000003</v>
      </c>
      <c r="HH17" s="51">
        <v>0</v>
      </c>
      <c r="HI17" s="51">
        <v>0</v>
      </c>
      <c r="HJ17" s="51">
        <v>0</v>
      </c>
      <c r="HK17" s="51">
        <v>3.8249999999999997</v>
      </c>
      <c r="HL17" s="51">
        <v>8.815</v>
      </c>
      <c r="HM17" s="51">
        <v>12.086000000000002</v>
      </c>
      <c r="HN17" s="51">
        <v>14.924999999999999</v>
      </c>
      <c r="HO17" s="51">
        <v>33.875</v>
      </c>
      <c r="HP17" s="51">
        <v>46.43000000000001</v>
      </c>
      <c r="HQ17" s="33" t="s">
        <v>20</v>
      </c>
      <c r="HR17" s="2">
        <v>100</v>
      </c>
      <c r="HS17" s="2">
        <v>100</v>
      </c>
      <c r="HT17" s="2">
        <v>135</v>
      </c>
      <c r="HU17" s="51">
        <v>0.165</v>
      </c>
      <c r="HV17" s="51">
        <v>0.165</v>
      </c>
      <c r="HW17" s="51">
        <v>0.22000000000000003</v>
      </c>
      <c r="HX17" s="51">
        <v>0</v>
      </c>
      <c r="HY17" s="51">
        <v>0</v>
      </c>
      <c r="HZ17" s="51">
        <v>0</v>
      </c>
      <c r="IA17" s="51">
        <v>3.8249999999999997</v>
      </c>
      <c r="IB17" s="51">
        <v>8.815</v>
      </c>
      <c r="IC17" s="51">
        <v>12.086000000000002</v>
      </c>
      <c r="ID17" s="51">
        <v>14.924999999999999</v>
      </c>
      <c r="IE17" s="51">
        <v>33.875</v>
      </c>
      <c r="IF17" s="51">
        <v>46.43000000000001</v>
      </c>
      <c r="IG17" s="33" t="s">
        <v>20</v>
      </c>
      <c r="IH17" s="2">
        <v>100</v>
      </c>
      <c r="II17" s="2">
        <v>100</v>
      </c>
      <c r="IJ17" s="2">
        <v>135</v>
      </c>
      <c r="IK17" s="51">
        <v>0.165</v>
      </c>
      <c r="IL17" s="51">
        <v>0.165</v>
      </c>
      <c r="IM17" s="51">
        <v>0.22000000000000003</v>
      </c>
      <c r="IN17" s="51">
        <v>0</v>
      </c>
      <c r="IO17" s="51">
        <v>0</v>
      </c>
      <c r="IP17" s="51">
        <v>0</v>
      </c>
      <c r="IQ17" s="51">
        <v>3.8249999999999997</v>
      </c>
      <c r="IR17" s="51">
        <v>8.815</v>
      </c>
      <c r="IS17" s="51">
        <v>12.086000000000002</v>
      </c>
      <c r="IT17" s="51">
        <v>14.924999999999999</v>
      </c>
      <c r="IU17" s="51">
        <v>33.875</v>
      </c>
      <c r="IV17" s="51">
        <v>46.43000000000001</v>
      </c>
    </row>
    <row r="18" spans="1:17" ht="18.75">
      <c r="A18" s="33" t="s">
        <v>89</v>
      </c>
      <c r="B18" s="2">
        <v>60</v>
      </c>
      <c r="C18" s="2">
        <v>60</v>
      </c>
      <c r="D18" s="2">
        <v>80</v>
      </c>
      <c r="E18" s="51">
        <v>0.54</v>
      </c>
      <c r="F18" s="51">
        <v>0.54</v>
      </c>
      <c r="G18" s="51">
        <v>0.7200000000000001</v>
      </c>
      <c r="H18" s="51">
        <v>0.12</v>
      </c>
      <c r="I18" s="51">
        <v>0.12</v>
      </c>
      <c r="J18" s="51">
        <v>0.16000000000000003</v>
      </c>
      <c r="K18" s="51">
        <v>5.7</v>
      </c>
      <c r="L18" s="51">
        <v>5.7</v>
      </c>
      <c r="M18" s="51">
        <v>7.6000000000000005</v>
      </c>
      <c r="N18" s="51">
        <v>24</v>
      </c>
      <c r="O18" s="51">
        <v>24</v>
      </c>
      <c r="P18" s="51">
        <v>32</v>
      </c>
      <c r="Q18" s="87"/>
    </row>
    <row r="19" spans="1:17" ht="18.75">
      <c r="A19" s="35" t="s">
        <v>12</v>
      </c>
      <c r="B19" s="53"/>
      <c r="C19" s="53"/>
      <c r="D19" s="53"/>
      <c r="E19" s="50">
        <f>SUM(E13:E18)</f>
        <v>24.605</v>
      </c>
      <c r="F19" s="50">
        <f aca="true" t="shared" si="1" ref="F19:P19">SUM(F13:F18)</f>
        <v>25.152</v>
      </c>
      <c r="G19" s="50">
        <f t="shared" si="1"/>
        <v>32.87</v>
      </c>
      <c r="H19" s="50">
        <f t="shared" si="1"/>
        <v>17.64</v>
      </c>
      <c r="I19" s="50">
        <f t="shared" si="1"/>
        <v>17.64</v>
      </c>
      <c r="J19" s="50">
        <f t="shared" si="1"/>
        <v>23.99</v>
      </c>
      <c r="K19" s="50">
        <f t="shared" si="1"/>
        <v>59.00616500000001</v>
      </c>
      <c r="L19" s="50">
        <f t="shared" si="1"/>
        <v>63.996165000000005</v>
      </c>
      <c r="M19" s="50">
        <f t="shared" si="1"/>
        <v>83.865865</v>
      </c>
      <c r="N19" s="50">
        <f t="shared" si="1"/>
        <v>464.2991500000001</v>
      </c>
      <c r="O19" s="50">
        <f t="shared" si="1"/>
        <v>483.2491500000001</v>
      </c>
      <c r="P19" s="50">
        <f t="shared" si="1"/>
        <v>613.3685500000001</v>
      </c>
      <c r="Q19" s="87"/>
    </row>
    <row r="20" spans="1:17" ht="18.75">
      <c r="A20" s="217" t="s">
        <v>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87"/>
    </row>
    <row r="21" spans="1:17" ht="18.75">
      <c r="A21" s="21" t="s">
        <v>234</v>
      </c>
      <c r="B21" s="20">
        <v>116</v>
      </c>
      <c r="C21" s="20">
        <v>122</v>
      </c>
      <c r="D21" s="20">
        <v>155</v>
      </c>
      <c r="E21" s="47">
        <v>15.06211</v>
      </c>
      <c r="F21" s="47">
        <v>15.06211</v>
      </c>
      <c r="G21" s="47">
        <v>19.1425</v>
      </c>
      <c r="H21" s="47">
        <v>10.816949999999999</v>
      </c>
      <c r="I21" s="47">
        <v>10.816949999999999</v>
      </c>
      <c r="J21" s="47">
        <v>13.951000000000002</v>
      </c>
      <c r="K21" s="47">
        <v>9.87811</v>
      </c>
      <c r="L21" s="47">
        <v>15.866109999999999</v>
      </c>
      <c r="M21" s="47">
        <v>19.843249999999998</v>
      </c>
      <c r="N21" s="47">
        <v>199.5131</v>
      </c>
      <c r="O21" s="47">
        <v>222.2531</v>
      </c>
      <c r="P21" s="47">
        <v>283.03000000000003</v>
      </c>
      <c r="Q21" s="87"/>
    </row>
    <row r="22" spans="1:17" ht="21.75" customHeight="1">
      <c r="A22" s="33" t="s">
        <v>144</v>
      </c>
      <c r="B22" s="2">
        <v>40</v>
      </c>
      <c r="C22" s="2">
        <v>40</v>
      </c>
      <c r="D22" s="2">
        <v>55</v>
      </c>
      <c r="E22" s="51">
        <v>0.98</v>
      </c>
      <c r="F22" s="51">
        <v>0.98</v>
      </c>
      <c r="G22" s="51">
        <v>1.55</v>
      </c>
      <c r="H22" s="51">
        <v>2.44</v>
      </c>
      <c r="I22" s="51">
        <v>2.44</v>
      </c>
      <c r="J22" s="51">
        <v>3.97</v>
      </c>
      <c r="K22" s="51">
        <v>4.67</v>
      </c>
      <c r="L22" s="51">
        <v>4.67</v>
      </c>
      <c r="M22" s="51">
        <v>6.74</v>
      </c>
      <c r="N22" s="51">
        <v>44.62</v>
      </c>
      <c r="O22" s="51">
        <v>44.62</v>
      </c>
      <c r="P22" s="51">
        <v>68.99</v>
      </c>
      <c r="Q22" s="87"/>
    </row>
    <row r="23" spans="1:17" ht="18.75">
      <c r="A23" s="33" t="s">
        <v>185</v>
      </c>
      <c r="B23" s="2">
        <v>57</v>
      </c>
      <c r="C23" s="2">
        <v>57</v>
      </c>
      <c r="D23" s="2">
        <v>85</v>
      </c>
      <c r="E23" s="51">
        <v>0.82</v>
      </c>
      <c r="F23" s="51">
        <v>0.82</v>
      </c>
      <c r="G23" s="51">
        <v>1.18</v>
      </c>
      <c r="H23" s="51">
        <v>0.78</v>
      </c>
      <c r="I23" s="51">
        <v>0.78</v>
      </c>
      <c r="J23" s="51">
        <v>1.17</v>
      </c>
      <c r="K23" s="51">
        <v>6.92</v>
      </c>
      <c r="L23" s="51">
        <v>7.91</v>
      </c>
      <c r="M23" s="51">
        <v>11.38</v>
      </c>
      <c r="N23" s="51">
        <v>34.02</v>
      </c>
      <c r="O23" s="51">
        <v>37.81</v>
      </c>
      <c r="P23" s="51">
        <v>54.81</v>
      </c>
      <c r="Q23" s="87"/>
    </row>
    <row r="24" spans="1:17" ht="18.75">
      <c r="A24" s="33" t="s">
        <v>146</v>
      </c>
      <c r="B24" s="2">
        <v>100</v>
      </c>
      <c r="C24" s="2">
        <v>100</v>
      </c>
      <c r="D24" s="2">
        <v>120</v>
      </c>
      <c r="E24" s="51">
        <v>3.39</v>
      </c>
      <c r="F24" s="51">
        <v>3.39</v>
      </c>
      <c r="G24" s="51">
        <v>4.06</v>
      </c>
      <c r="H24" s="51">
        <v>3.39</v>
      </c>
      <c r="I24" s="51">
        <v>3.39</v>
      </c>
      <c r="J24" s="51">
        <v>4.06</v>
      </c>
      <c r="K24" s="51">
        <v>4.98</v>
      </c>
      <c r="L24" s="51">
        <v>4.98</v>
      </c>
      <c r="M24" s="51">
        <v>5.97</v>
      </c>
      <c r="N24" s="51">
        <v>63</v>
      </c>
      <c r="O24" s="51">
        <v>63</v>
      </c>
      <c r="P24" s="51">
        <v>76.2</v>
      </c>
      <c r="Q24" s="87"/>
    </row>
    <row r="25" spans="1:256" ht="18.75">
      <c r="A25" s="32" t="s">
        <v>92</v>
      </c>
      <c r="B25" s="20">
        <v>60</v>
      </c>
      <c r="C25" s="20">
        <v>60</v>
      </c>
      <c r="D25" s="20">
        <v>80</v>
      </c>
      <c r="E25" s="47">
        <v>0.8999999999999999</v>
      </c>
      <c r="F25" s="47">
        <v>0.8999999999999999</v>
      </c>
      <c r="G25" s="47">
        <v>1.2000000000000002</v>
      </c>
      <c r="H25" s="47">
        <v>0.06</v>
      </c>
      <c r="I25" s="47">
        <v>0.06</v>
      </c>
      <c r="J25" s="47">
        <v>0.08000000000000002</v>
      </c>
      <c r="K25" s="47">
        <v>13.08</v>
      </c>
      <c r="L25" s="47">
        <v>13.08</v>
      </c>
      <c r="M25" s="47">
        <v>17.44</v>
      </c>
      <c r="N25" s="47">
        <v>53.4</v>
      </c>
      <c r="O25" s="47">
        <v>53.4</v>
      </c>
      <c r="P25" s="47">
        <v>71.2</v>
      </c>
      <c r="Q25" s="149"/>
      <c r="R25" s="145"/>
      <c r="S25" s="20"/>
      <c r="T25" s="20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32"/>
      <c r="AH25" s="20"/>
      <c r="AI25" s="20">
        <v>60</v>
      </c>
      <c r="AJ25" s="20">
        <v>80</v>
      </c>
      <c r="AK25" s="47">
        <v>0.8999999999999999</v>
      </c>
      <c r="AL25" s="47">
        <v>0.8999999999999999</v>
      </c>
      <c r="AM25" s="47">
        <v>1.2000000000000002</v>
      </c>
      <c r="AN25" s="47">
        <v>0.06</v>
      </c>
      <c r="AO25" s="47">
        <v>0.06</v>
      </c>
      <c r="AP25" s="47">
        <v>0.08000000000000002</v>
      </c>
      <c r="AQ25" s="47">
        <v>13.08</v>
      </c>
      <c r="AR25" s="47">
        <v>13.08</v>
      </c>
      <c r="AS25" s="47">
        <v>17.44</v>
      </c>
      <c r="AT25" s="47">
        <v>53.4</v>
      </c>
      <c r="AU25" s="47">
        <v>53.4</v>
      </c>
      <c r="AV25" s="47">
        <v>71.2</v>
      </c>
      <c r="AW25" s="32" t="s">
        <v>92</v>
      </c>
      <c r="AX25" s="20">
        <v>60</v>
      </c>
      <c r="AY25" s="20">
        <v>60</v>
      </c>
      <c r="AZ25" s="20">
        <v>80</v>
      </c>
      <c r="BA25" s="47">
        <v>0.8999999999999999</v>
      </c>
      <c r="BB25" s="47">
        <v>0.8999999999999999</v>
      </c>
      <c r="BC25" s="47">
        <v>1.2000000000000002</v>
      </c>
      <c r="BD25" s="47">
        <v>0.06</v>
      </c>
      <c r="BE25" s="47">
        <v>0.06</v>
      </c>
      <c r="BF25" s="47">
        <v>0.08000000000000002</v>
      </c>
      <c r="BG25" s="47">
        <v>13.08</v>
      </c>
      <c r="BH25" s="47">
        <v>13.08</v>
      </c>
      <c r="BI25" s="47">
        <v>17.44</v>
      </c>
      <c r="BJ25" s="47">
        <v>53.4</v>
      </c>
      <c r="BK25" s="47">
        <v>53.4</v>
      </c>
      <c r="BL25" s="47">
        <v>71.2</v>
      </c>
      <c r="BM25" s="32" t="s">
        <v>92</v>
      </c>
      <c r="BN25" s="20">
        <v>60</v>
      </c>
      <c r="BO25" s="20">
        <v>60</v>
      </c>
      <c r="BP25" s="20">
        <v>80</v>
      </c>
      <c r="BQ25" s="47">
        <v>0.8999999999999999</v>
      </c>
      <c r="BR25" s="47">
        <v>0.8999999999999999</v>
      </c>
      <c r="BS25" s="47">
        <v>1.2000000000000002</v>
      </c>
      <c r="BT25" s="47">
        <v>0.06</v>
      </c>
      <c r="BU25" s="47">
        <v>0.06</v>
      </c>
      <c r="BV25" s="47">
        <v>0.08000000000000002</v>
      </c>
      <c r="BW25" s="47">
        <v>13.08</v>
      </c>
      <c r="BX25" s="47">
        <v>13.08</v>
      </c>
      <c r="BY25" s="47">
        <v>17.44</v>
      </c>
      <c r="BZ25" s="47">
        <v>53.4</v>
      </c>
      <c r="CA25" s="47">
        <v>53.4</v>
      </c>
      <c r="CB25" s="47">
        <v>71.2</v>
      </c>
      <c r="CC25" s="32" t="s">
        <v>92</v>
      </c>
      <c r="CD25" s="20">
        <v>60</v>
      </c>
      <c r="CE25" s="20">
        <v>60</v>
      </c>
      <c r="CF25" s="20">
        <v>80</v>
      </c>
      <c r="CG25" s="47">
        <v>0.8999999999999999</v>
      </c>
      <c r="CH25" s="47">
        <v>0.8999999999999999</v>
      </c>
      <c r="CI25" s="47">
        <v>1.2000000000000002</v>
      </c>
      <c r="CJ25" s="47">
        <v>0.06</v>
      </c>
      <c r="CK25" s="47">
        <v>0.06</v>
      </c>
      <c r="CL25" s="47">
        <v>0.08000000000000002</v>
      </c>
      <c r="CM25" s="47">
        <v>13.08</v>
      </c>
      <c r="CN25" s="47">
        <v>13.08</v>
      </c>
      <c r="CO25" s="47">
        <v>17.44</v>
      </c>
      <c r="CP25" s="47">
        <v>53.4</v>
      </c>
      <c r="CQ25" s="47">
        <v>53.4</v>
      </c>
      <c r="CR25" s="47">
        <v>71.2</v>
      </c>
      <c r="CS25" s="32" t="s">
        <v>92</v>
      </c>
      <c r="CT25" s="20">
        <v>60</v>
      </c>
      <c r="CU25" s="20">
        <v>60</v>
      </c>
      <c r="CV25" s="20">
        <v>80</v>
      </c>
      <c r="CW25" s="47">
        <v>0.8999999999999999</v>
      </c>
      <c r="CX25" s="47">
        <v>0.8999999999999999</v>
      </c>
      <c r="CY25" s="47">
        <v>1.2000000000000002</v>
      </c>
      <c r="CZ25" s="47">
        <v>0.06</v>
      </c>
      <c r="DA25" s="47">
        <v>0.06</v>
      </c>
      <c r="DB25" s="47">
        <v>0.08000000000000002</v>
      </c>
      <c r="DC25" s="47">
        <v>13.08</v>
      </c>
      <c r="DD25" s="47">
        <v>13.08</v>
      </c>
      <c r="DE25" s="47">
        <v>17.44</v>
      </c>
      <c r="DF25" s="47">
        <v>53.4</v>
      </c>
      <c r="DG25" s="47">
        <v>53.4</v>
      </c>
      <c r="DH25" s="47">
        <v>71.2</v>
      </c>
      <c r="DI25" s="32" t="s">
        <v>92</v>
      </c>
      <c r="DJ25" s="20">
        <v>60</v>
      </c>
      <c r="DK25" s="20">
        <v>60</v>
      </c>
      <c r="DL25" s="20">
        <v>80</v>
      </c>
      <c r="DM25" s="47">
        <v>0.8999999999999999</v>
      </c>
      <c r="DN25" s="47">
        <v>0.8999999999999999</v>
      </c>
      <c r="DO25" s="47">
        <v>1.2000000000000002</v>
      </c>
      <c r="DP25" s="47">
        <v>0.06</v>
      </c>
      <c r="DQ25" s="47">
        <v>0.06</v>
      </c>
      <c r="DR25" s="47">
        <v>0.08000000000000002</v>
      </c>
      <c r="DS25" s="47">
        <v>13.08</v>
      </c>
      <c r="DT25" s="47">
        <v>13.08</v>
      </c>
      <c r="DU25" s="47">
        <v>17.44</v>
      </c>
      <c r="DV25" s="47">
        <v>53.4</v>
      </c>
      <c r="DW25" s="47">
        <v>53.4</v>
      </c>
      <c r="DX25" s="47">
        <v>71.2</v>
      </c>
      <c r="DY25" s="32" t="s">
        <v>92</v>
      </c>
      <c r="DZ25" s="20">
        <v>60</v>
      </c>
      <c r="EA25" s="20">
        <v>60</v>
      </c>
      <c r="EB25" s="20">
        <v>80</v>
      </c>
      <c r="EC25" s="47">
        <v>0.8999999999999999</v>
      </c>
      <c r="ED25" s="47">
        <v>0.8999999999999999</v>
      </c>
      <c r="EE25" s="47">
        <v>1.2000000000000002</v>
      </c>
      <c r="EF25" s="47">
        <v>0.06</v>
      </c>
      <c r="EG25" s="47">
        <v>0.06</v>
      </c>
      <c r="EH25" s="47">
        <v>0.08000000000000002</v>
      </c>
      <c r="EI25" s="47">
        <v>13.08</v>
      </c>
      <c r="EJ25" s="47">
        <v>13.08</v>
      </c>
      <c r="EK25" s="47">
        <v>17.44</v>
      </c>
      <c r="EL25" s="47">
        <v>53.4</v>
      </c>
      <c r="EM25" s="47">
        <v>53.4</v>
      </c>
      <c r="EN25" s="47">
        <v>71.2</v>
      </c>
      <c r="EO25" s="32" t="s">
        <v>92</v>
      </c>
      <c r="EP25" s="20">
        <v>60</v>
      </c>
      <c r="EQ25" s="20">
        <v>60</v>
      </c>
      <c r="ER25" s="20">
        <v>80</v>
      </c>
      <c r="ES25" s="47">
        <v>0.8999999999999999</v>
      </c>
      <c r="ET25" s="47">
        <v>0.8999999999999999</v>
      </c>
      <c r="EU25" s="47">
        <v>1.2000000000000002</v>
      </c>
      <c r="EV25" s="47">
        <v>0.06</v>
      </c>
      <c r="EW25" s="47">
        <v>0.06</v>
      </c>
      <c r="EX25" s="47">
        <v>0.08000000000000002</v>
      </c>
      <c r="EY25" s="47">
        <v>13.08</v>
      </c>
      <c r="EZ25" s="47">
        <v>13.08</v>
      </c>
      <c r="FA25" s="47">
        <v>17.44</v>
      </c>
      <c r="FB25" s="47">
        <v>53.4</v>
      </c>
      <c r="FC25" s="47">
        <v>53.4</v>
      </c>
      <c r="FD25" s="47">
        <v>71.2</v>
      </c>
      <c r="FE25" s="32" t="s">
        <v>92</v>
      </c>
      <c r="FF25" s="20">
        <v>60</v>
      </c>
      <c r="FG25" s="20">
        <v>60</v>
      </c>
      <c r="FH25" s="20">
        <v>80</v>
      </c>
      <c r="FI25" s="47">
        <v>0.8999999999999999</v>
      </c>
      <c r="FJ25" s="47">
        <v>0.8999999999999999</v>
      </c>
      <c r="FK25" s="47">
        <v>1.2000000000000002</v>
      </c>
      <c r="FL25" s="47">
        <v>0.06</v>
      </c>
      <c r="FM25" s="47">
        <v>0.06</v>
      </c>
      <c r="FN25" s="47">
        <v>0.08000000000000002</v>
      </c>
      <c r="FO25" s="47">
        <v>13.08</v>
      </c>
      <c r="FP25" s="47">
        <v>13.08</v>
      </c>
      <c r="FQ25" s="47">
        <v>17.44</v>
      </c>
      <c r="FR25" s="47">
        <v>53.4</v>
      </c>
      <c r="FS25" s="47">
        <v>53.4</v>
      </c>
      <c r="FT25" s="47">
        <v>71.2</v>
      </c>
      <c r="FU25" s="32" t="s">
        <v>92</v>
      </c>
      <c r="FV25" s="20">
        <v>60</v>
      </c>
      <c r="FW25" s="20">
        <v>60</v>
      </c>
      <c r="FX25" s="20">
        <v>80</v>
      </c>
      <c r="FY25" s="47">
        <v>0.8999999999999999</v>
      </c>
      <c r="FZ25" s="47">
        <v>0.8999999999999999</v>
      </c>
      <c r="GA25" s="47">
        <v>1.2000000000000002</v>
      </c>
      <c r="GB25" s="47">
        <v>0.06</v>
      </c>
      <c r="GC25" s="47">
        <v>0.06</v>
      </c>
      <c r="GD25" s="47">
        <v>0.08000000000000002</v>
      </c>
      <c r="GE25" s="47">
        <v>13.08</v>
      </c>
      <c r="GF25" s="47">
        <v>13.08</v>
      </c>
      <c r="GG25" s="47">
        <v>17.44</v>
      </c>
      <c r="GH25" s="47">
        <v>53.4</v>
      </c>
      <c r="GI25" s="47">
        <v>53.4</v>
      </c>
      <c r="GJ25" s="47">
        <v>71.2</v>
      </c>
      <c r="GK25" s="32" t="s">
        <v>92</v>
      </c>
      <c r="GL25" s="20">
        <v>60</v>
      </c>
      <c r="GM25" s="20">
        <v>60</v>
      </c>
      <c r="GN25" s="20">
        <v>80</v>
      </c>
      <c r="GO25" s="47">
        <v>0.8999999999999999</v>
      </c>
      <c r="GP25" s="47">
        <v>0.8999999999999999</v>
      </c>
      <c r="GQ25" s="47">
        <v>1.2000000000000002</v>
      </c>
      <c r="GR25" s="47">
        <v>0.06</v>
      </c>
      <c r="GS25" s="47">
        <v>0.06</v>
      </c>
      <c r="GT25" s="47">
        <v>0.08000000000000002</v>
      </c>
      <c r="GU25" s="47">
        <v>13.08</v>
      </c>
      <c r="GV25" s="47">
        <v>13.08</v>
      </c>
      <c r="GW25" s="47">
        <v>17.44</v>
      </c>
      <c r="GX25" s="47">
        <v>53.4</v>
      </c>
      <c r="GY25" s="47">
        <v>53.4</v>
      </c>
      <c r="GZ25" s="47">
        <v>71.2</v>
      </c>
      <c r="HA25" s="32" t="s">
        <v>92</v>
      </c>
      <c r="HB25" s="20">
        <v>60</v>
      </c>
      <c r="HC25" s="20">
        <v>60</v>
      </c>
      <c r="HD25" s="20">
        <v>80</v>
      </c>
      <c r="HE25" s="47">
        <v>0.8999999999999999</v>
      </c>
      <c r="HF25" s="47">
        <v>0.8999999999999999</v>
      </c>
      <c r="HG25" s="47">
        <v>1.2000000000000002</v>
      </c>
      <c r="HH25" s="47">
        <v>0.06</v>
      </c>
      <c r="HI25" s="47">
        <v>0.06</v>
      </c>
      <c r="HJ25" s="47">
        <v>0.08000000000000002</v>
      </c>
      <c r="HK25" s="47">
        <v>13.08</v>
      </c>
      <c r="HL25" s="47">
        <v>13.08</v>
      </c>
      <c r="HM25" s="47">
        <v>17.44</v>
      </c>
      <c r="HN25" s="47">
        <v>53.4</v>
      </c>
      <c r="HO25" s="47">
        <v>53.4</v>
      </c>
      <c r="HP25" s="47">
        <v>71.2</v>
      </c>
      <c r="HQ25" s="32" t="s">
        <v>92</v>
      </c>
      <c r="HR25" s="20">
        <v>60</v>
      </c>
      <c r="HS25" s="20">
        <v>60</v>
      </c>
      <c r="HT25" s="20">
        <v>80</v>
      </c>
      <c r="HU25" s="47">
        <v>0.8999999999999999</v>
      </c>
      <c r="HV25" s="47">
        <v>0.8999999999999999</v>
      </c>
      <c r="HW25" s="47">
        <v>1.2000000000000002</v>
      </c>
      <c r="HX25" s="47">
        <v>0.06</v>
      </c>
      <c r="HY25" s="47">
        <v>0.06</v>
      </c>
      <c r="HZ25" s="47">
        <v>0.08000000000000002</v>
      </c>
      <c r="IA25" s="47">
        <v>13.08</v>
      </c>
      <c r="IB25" s="47">
        <v>13.08</v>
      </c>
      <c r="IC25" s="47">
        <v>17.44</v>
      </c>
      <c r="ID25" s="47">
        <v>53.4</v>
      </c>
      <c r="IE25" s="47">
        <v>53.4</v>
      </c>
      <c r="IF25" s="47">
        <v>71.2</v>
      </c>
      <c r="IG25" s="32" t="s">
        <v>92</v>
      </c>
      <c r="IH25" s="20">
        <v>60</v>
      </c>
      <c r="II25" s="20">
        <v>60</v>
      </c>
      <c r="IJ25" s="20">
        <v>80</v>
      </c>
      <c r="IK25" s="47">
        <v>0.8999999999999999</v>
      </c>
      <c r="IL25" s="47">
        <v>0.8999999999999999</v>
      </c>
      <c r="IM25" s="47">
        <v>1.2000000000000002</v>
      </c>
      <c r="IN25" s="47">
        <v>0.06</v>
      </c>
      <c r="IO25" s="47">
        <v>0.06</v>
      </c>
      <c r="IP25" s="47">
        <v>0.08000000000000002</v>
      </c>
      <c r="IQ25" s="47">
        <v>13.08</v>
      </c>
      <c r="IR25" s="47">
        <v>13.08</v>
      </c>
      <c r="IS25" s="47">
        <v>17.44</v>
      </c>
      <c r="IT25" s="47">
        <v>53.4</v>
      </c>
      <c r="IU25" s="47">
        <v>53.4</v>
      </c>
      <c r="IV25" s="47">
        <v>71.2</v>
      </c>
    </row>
    <row r="26" spans="1:17" ht="18.75">
      <c r="A26" s="22" t="s">
        <v>10</v>
      </c>
      <c r="B26" s="22"/>
      <c r="C26" s="22"/>
      <c r="D26" s="13"/>
      <c r="E26" s="25">
        <f>SUM(E21:E25)</f>
        <v>21.15211</v>
      </c>
      <c r="F26" s="25">
        <f aca="true" t="shared" si="2" ref="F26:P26">SUM(F21:F25)</f>
        <v>21.15211</v>
      </c>
      <c r="G26" s="25">
        <f t="shared" si="2"/>
        <v>27.132499999999997</v>
      </c>
      <c r="H26" s="25">
        <f t="shared" si="2"/>
        <v>17.486949999999997</v>
      </c>
      <c r="I26" s="25">
        <f t="shared" si="2"/>
        <v>17.486949999999997</v>
      </c>
      <c r="J26" s="25">
        <f t="shared" si="2"/>
        <v>23.230999999999998</v>
      </c>
      <c r="K26" s="25">
        <f t="shared" si="2"/>
        <v>39.52811</v>
      </c>
      <c r="L26" s="25">
        <f t="shared" si="2"/>
        <v>46.50611</v>
      </c>
      <c r="M26" s="25">
        <f t="shared" si="2"/>
        <v>61.37325</v>
      </c>
      <c r="N26" s="25">
        <f t="shared" si="2"/>
        <v>394.5531</v>
      </c>
      <c r="O26" s="25">
        <f t="shared" si="2"/>
        <v>421.08309999999994</v>
      </c>
      <c r="P26" s="25">
        <f t="shared" si="2"/>
        <v>554.23</v>
      </c>
      <c r="Q26" s="87"/>
    </row>
    <row r="27" spans="1:17" ht="18.75">
      <c r="A27" s="130" t="s">
        <v>90</v>
      </c>
      <c r="B27" s="31"/>
      <c r="C27" s="31"/>
      <c r="D27" s="31"/>
      <c r="E27" s="131">
        <f>E26+E19+E11</f>
        <v>64.82760999999999</v>
      </c>
      <c r="F27" s="131">
        <f aca="true" t="shared" si="3" ref="F27:P27">F26+F19+F11</f>
        <v>65.37461</v>
      </c>
      <c r="G27" s="131">
        <f t="shared" si="3"/>
        <v>84.561</v>
      </c>
      <c r="H27" s="131">
        <f t="shared" si="3"/>
        <v>48.01344999999999</v>
      </c>
      <c r="I27" s="131">
        <f t="shared" si="3"/>
        <v>48.01344999999999</v>
      </c>
      <c r="J27" s="131">
        <f t="shared" si="3"/>
        <v>63.338499999999996</v>
      </c>
      <c r="K27" s="131">
        <f t="shared" si="3"/>
        <v>163.492275</v>
      </c>
      <c r="L27" s="131">
        <f t="shared" si="3"/>
        <v>176.458275</v>
      </c>
      <c r="M27" s="131">
        <f t="shared" si="3"/>
        <v>228.074115</v>
      </c>
      <c r="N27" s="131">
        <f t="shared" si="3"/>
        <v>1319.1672500000002</v>
      </c>
      <c r="O27" s="131">
        <f t="shared" si="3"/>
        <v>1368.43725</v>
      </c>
      <c r="P27" s="131">
        <f t="shared" si="3"/>
        <v>1752.1685500000003</v>
      </c>
      <c r="Q27" s="87"/>
    </row>
    <row r="28" spans="1:17" ht="18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8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8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8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8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18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18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8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18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8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8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18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18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18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18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18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18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18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18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18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18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1:17" ht="18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ht="18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18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18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ht="18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ht="18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ht="18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18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18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18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18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ht="18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18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ht="18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18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ht="18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ht="18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ht="18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1:17" ht="18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ht="18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ht="18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ht="18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18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ht="18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ht="18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ht="18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ht="18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7" ht="18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ht="18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18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ht="18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7" ht="18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ht="18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 ht="18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 ht="18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 ht="18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 ht="18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1:17" ht="18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1:17" ht="18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1:17" ht="18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1:17" ht="18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 ht="18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1:17" ht="18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1:17" ht="18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1:17" ht="18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1:17" ht="18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1:17" ht="18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1:17" ht="18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1:17" ht="18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1:17" ht="18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1:17" ht="18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1:17" ht="18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1:17" ht="18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1:17" ht="18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1:17" ht="18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1:17" ht="18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1:17" ht="18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1:17" ht="18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1:17" ht="18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1:17" ht="18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1:17" ht="18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</row>
    <row r="112" spans="1:17" ht="18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</row>
    <row r="113" spans="1:17" ht="18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</row>
    <row r="114" spans="1:17" ht="18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</row>
    <row r="115" spans="1:17" ht="18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</row>
    <row r="116" spans="1:17" ht="18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</row>
    <row r="117" spans="1:17" ht="18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</row>
    <row r="118" spans="1:17" ht="18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</row>
    <row r="119" spans="1:17" ht="18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</row>
    <row r="120" spans="1:17" ht="18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1:17" ht="18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1:17" ht="18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</row>
    <row r="123" spans="1:17" ht="18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</row>
    <row r="124" spans="1:17" ht="18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7" ht="18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</row>
    <row r="126" spans="1:17" ht="18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</row>
    <row r="127" spans="1:17" ht="18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</row>
    <row r="128" spans="1:17" ht="18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</row>
    <row r="129" spans="1:17" ht="18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1:17" ht="18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</row>
    <row r="131" spans="1:17" ht="18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1:17" ht="18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</row>
    <row r="133" spans="1:17" ht="18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</row>
    <row r="134" spans="1:17" ht="18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</row>
    <row r="135" spans="1:17" ht="18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</row>
    <row r="136" spans="1:17" ht="18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</row>
    <row r="137" spans="1:17" ht="18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</row>
    <row r="138" spans="1:17" ht="18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</row>
    <row r="139" spans="1:17" ht="18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</row>
    <row r="140" spans="1:17" ht="18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</row>
    <row r="141" spans="1:17" ht="18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</row>
    <row r="142" spans="1:17" ht="18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</row>
    <row r="143" spans="1:17" ht="18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</row>
    <row r="144" spans="1:17" ht="18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</row>
    <row r="145" spans="1:17" ht="18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</row>
    <row r="146" spans="1:17" ht="18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</row>
    <row r="147" spans="1:17" ht="18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</row>
    <row r="148" spans="1:17" ht="18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</row>
    <row r="149" spans="1:17" ht="18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</row>
    <row r="150" spans="1:17" ht="18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</row>
    <row r="151" spans="1:17" ht="18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</row>
    <row r="152" spans="1:17" ht="18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</row>
    <row r="153" spans="1:17" ht="18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</row>
    <row r="154" spans="1:17" ht="18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</row>
    <row r="155" spans="1:17" ht="18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</row>
    <row r="156" spans="1:17" ht="18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</row>
    <row r="157" spans="1:17" ht="18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</row>
    <row r="158" spans="1:17" ht="18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</row>
    <row r="159" spans="1:17" ht="18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</row>
    <row r="160" spans="1:17" ht="18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</row>
    <row r="161" spans="1:17" ht="18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</row>
    <row r="162" spans="1:17" ht="18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</row>
    <row r="163" spans="1:17" ht="18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</row>
    <row r="164" spans="1:17" ht="18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</row>
    <row r="165" spans="1:17" ht="18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</row>
    <row r="166" spans="1:17" ht="18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</row>
    <row r="167" spans="1:17" ht="18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</row>
    <row r="168" spans="1:17" ht="18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</row>
    <row r="169" spans="1:17" ht="18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</row>
    <row r="170" spans="1:17" ht="18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</row>
    <row r="171" spans="1:17" ht="18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</row>
    <row r="172" spans="1:17" ht="18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</row>
    <row r="173" spans="1:17" ht="18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</row>
    <row r="174" spans="1:17" ht="18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</row>
    <row r="175" spans="1:17" ht="18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</row>
    <row r="176" spans="1:17" ht="18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</row>
    <row r="177" spans="1:17" ht="18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</row>
    <row r="178" spans="1:17" ht="18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</row>
    <row r="179" spans="1:17" ht="18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</row>
    <row r="180" spans="1:17" ht="18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</row>
    <row r="181" spans="1:17" ht="18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</row>
    <row r="182" spans="1:17" ht="18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</row>
    <row r="183" spans="1:17" ht="18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</row>
    <row r="184" spans="1:17" ht="18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</row>
    <row r="185" spans="1:17" ht="18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</row>
    <row r="186" spans="1:17" ht="18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</row>
    <row r="187" spans="1:17" ht="18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</row>
    <row r="188" spans="1:17" ht="18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</row>
    <row r="189" spans="1:17" ht="18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</row>
    <row r="190" spans="1:17" ht="18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</row>
    <row r="191" spans="1:17" ht="18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</row>
    <row r="192" spans="1:17" ht="18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</row>
    <row r="193" spans="1:17" ht="18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</row>
    <row r="194" spans="1:17" ht="18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</row>
    <row r="195" spans="1:17" ht="18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</row>
    <row r="196" spans="1:17" ht="18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</row>
    <row r="197" spans="1:17" ht="18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</row>
    <row r="198" spans="1:17" ht="18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</row>
    <row r="199" spans="1:17" ht="18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</row>
    <row r="200" spans="1:17" ht="18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93"/>
    </row>
    <row r="201" spans="1:16" ht="18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</row>
    <row r="202" spans="1:16" ht="18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</row>
    <row r="203" spans="1:16" ht="18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</row>
    <row r="204" spans="1:16" ht="18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</row>
    <row r="205" spans="1:16" ht="18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</row>
    <row r="206" spans="1:16" ht="18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1:16" ht="18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1:16" ht="18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1:16" ht="18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1:16" ht="18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1:16" ht="18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1:16" ht="18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1:16" ht="18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3"/>
    </row>
    <row r="214" ht="18.75">
      <c r="P214" s="94"/>
    </row>
  </sheetData>
  <sheetProtection/>
  <mergeCells count="11">
    <mergeCell ref="N3:P3"/>
    <mergeCell ref="A20:P20"/>
    <mergeCell ref="A12:P12"/>
    <mergeCell ref="A1:P1"/>
    <mergeCell ref="A5:P5"/>
    <mergeCell ref="A2:A4"/>
    <mergeCell ref="B2:D3"/>
    <mergeCell ref="E2:P2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214"/>
  <sheetViews>
    <sheetView view="pageBreakPreview" zoomScale="70" zoomScaleNormal="70" zoomScaleSheetLayoutView="70" zoomScalePageLayoutView="0" workbookViewId="0" topLeftCell="A7">
      <selection activeCell="E11" sqref="E11:P11"/>
    </sheetView>
  </sheetViews>
  <sheetFormatPr defaultColWidth="9.140625" defaultRowHeight="15"/>
  <cols>
    <col min="1" max="1" width="63.00390625" style="88" customWidth="1"/>
    <col min="2" max="3" width="9.140625" style="88" customWidth="1"/>
    <col min="4" max="4" width="10.140625" style="88" customWidth="1"/>
    <col min="5" max="5" width="9.7109375" style="88" customWidth="1"/>
    <col min="6" max="6" width="9.28125" style="88" customWidth="1"/>
    <col min="7" max="7" width="11.00390625" style="88" customWidth="1"/>
    <col min="8" max="8" width="9.421875" style="88" customWidth="1"/>
    <col min="9" max="9" width="9.57421875" style="88" customWidth="1"/>
    <col min="10" max="10" width="12.421875" style="88" customWidth="1"/>
    <col min="11" max="11" width="9.7109375" style="88" customWidth="1"/>
    <col min="12" max="12" width="10.00390625" style="88" customWidth="1"/>
    <col min="13" max="13" width="10.8515625" style="88" customWidth="1"/>
    <col min="14" max="14" width="10.140625" style="88" customWidth="1"/>
    <col min="15" max="15" width="12.7109375" style="88" customWidth="1"/>
    <col min="16" max="16" width="10.421875" style="88" customWidth="1"/>
    <col min="17" max="16384" width="9.140625" style="87" customWidth="1"/>
  </cols>
  <sheetData>
    <row r="1" spans="1:16" ht="20.25">
      <c r="A1" s="254" t="s">
        <v>76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</row>
    <row r="2" spans="1:16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</row>
    <row r="4" spans="1:16" ht="35.2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</row>
    <row r="5" spans="1:16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21" customHeight="1">
      <c r="A6" s="32" t="s">
        <v>46</v>
      </c>
      <c r="B6" s="20">
        <v>82</v>
      </c>
      <c r="C6" s="20">
        <v>82</v>
      </c>
      <c r="D6" s="20">
        <v>103</v>
      </c>
      <c r="E6" s="47">
        <v>2.216</v>
      </c>
      <c r="F6" s="47">
        <v>2.216</v>
      </c>
      <c r="G6" s="47">
        <v>2.77</v>
      </c>
      <c r="H6" s="47">
        <v>2.67</v>
      </c>
      <c r="I6" s="47">
        <v>2.67</v>
      </c>
      <c r="J6" s="47">
        <v>3.3375</v>
      </c>
      <c r="K6" s="47">
        <v>10.526</v>
      </c>
      <c r="L6" s="47">
        <v>10.526</v>
      </c>
      <c r="M6" s="47">
        <v>13.1575</v>
      </c>
      <c r="N6" s="47">
        <v>73.82000000000001</v>
      </c>
      <c r="O6" s="47">
        <v>73.82000000000001</v>
      </c>
      <c r="P6" s="47">
        <v>92.275</v>
      </c>
    </row>
    <row r="7" spans="1:16" ht="22.5" customHeight="1">
      <c r="A7" s="36" t="s">
        <v>135</v>
      </c>
      <c r="B7" s="2" t="s">
        <v>43</v>
      </c>
      <c r="C7" s="2" t="s">
        <v>43</v>
      </c>
      <c r="D7" s="2" t="s">
        <v>44</v>
      </c>
      <c r="E7" s="51">
        <v>8.66</v>
      </c>
      <c r="F7" s="51">
        <v>8.66</v>
      </c>
      <c r="G7" s="51">
        <v>13.05</v>
      </c>
      <c r="H7" s="51">
        <v>6.23</v>
      </c>
      <c r="I7" s="51">
        <v>6.23</v>
      </c>
      <c r="J7" s="51">
        <v>8.85</v>
      </c>
      <c r="K7" s="47">
        <v>9.47</v>
      </c>
      <c r="L7" s="47">
        <v>9.47</v>
      </c>
      <c r="M7" s="51">
        <v>14.55</v>
      </c>
      <c r="N7" s="51">
        <v>128.63</v>
      </c>
      <c r="O7" s="51">
        <v>128.63</v>
      </c>
      <c r="P7" s="51">
        <v>190.15</v>
      </c>
    </row>
    <row r="8" spans="1:16" ht="21" customHeight="1">
      <c r="A8" s="32" t="s">
        <v>91</v>
      </c>
      <c r="B8" s="34">
        <v>48</v>
      </c>
      <c r="C8" s="34">
        <v>48</v>
      </c>
      <c r="D8" s="34">
        <v>63</v>
      </c>
      <c r="E8" s="65">
        <v>0.78</v>
      </c>
      <c r="F8" s="65">
        <v>0.78</v>
      </c>
      <c r="G8" s="65">
        <v>1.04</v>
      </c>
      <c r="H8" s="65">
        <v>2.0580000000000003</v>
      </c>
      <c r="I8" s="65">
        <v>2.0580000000000003</v>
      </c>
      <c r="J8" s="65">
        <v>2.5775000000000006</v>
      </c>
      <c r="K8" s="65">
        <v>5.04</v>
      </c>
      <c r="L8" s="65">
        <v>5.04</v>
      </c>
      <c r="M8" s="65">
        <v>6.72</v>
      </c>
      <c r="N8" s="65">
        <v>38.38</v>
      </c>
      <c r="O8" s="65">
        <v>38.38</v>
      </c>
      <c r="P8" s="65">
        <v>49.67</v>
      </c>
    </row>
    <row r="9" spans="1:16" ht="18.75">
      <c r="A9" s="33" t="s">
        <v>213</v>
      </c>
      <c r="B9" s="4" t="s">
        <v>214</v>
      </c>
      <c r="C9" s="4" t="s">
        <v>214</v>
      </c>
      <c r="D9" s="4" t="s">
        <v>214</v>
      </c>
      <c r="E9" s="51">
        <v>4.630000000000001</v>
      </c>
      <c r="F9" s="51">
        <v>4.63</v>
      </c>
      <c r="G9" s="51">
        <v>5.55</v>
      </c>
      <c r="H9" s="51">
        <v>5.59</v>
      </c>
      <c r="I9" s="51">
        <v>5.59</v>
      </c>
      <c r="J9" s="51">
        <v>6.75</v>
      </c>
      <c r="K9" s="51">
        <v>9.9</v>
      </c>
      <c r="L9" s="51">
        <v>9.9</v>
      </c>
      <c r="M9" s="51">
        <v>9.9</v>
      </c>
      <c r="N9" s="51">
        <v>110.69999999999999</v>
      </c>
      <c r="O9" s="51">
        <v>110.69999999999999</v>
      </c>
      <c r="P9" s="51">
        <v>125.1</v>
      </c>
    </row>
    <row r="10" spans="1:16" ht="18.75">
      <c r="A10" s="32" t="s">
        <v>148</v>
      </c>
      <c r="B10" s="174">
        <v>150</v>
      </c>
      <c r="C10" s="174">
        <v>150</v>
      </c>
      <c r="D10" s="174">
        <v>180</v>
      </c>
      <c r="E10" s="174">
        <v>5.02</v>
      </c>
      <c r="F10" s="174">
        <v>5.02</v>
      </c>
      <c r="G10" s="174">
        <v>6.02</v>
      </c>
      <c r="H10" s="174">
        <v>4.25</v>
      </c>
      <c r="I10" s="174">
        <v>4.25</v>
      </c>
      <c r="J10" s="174">
        <v>5.1</v>
      </c>
      <c r="K10" s="174">
        <v>8.06</v>
      </c>
      <c r="L10" s="174">
        <v>13.05</v>
      </c>
      <c r="M10" s="174">
        <v>17.66</v>
      </c>
      <c r="N10" s="174">
        <v>89.2</v>
      </c>
      <c r="O10" s="174">
        <v>108.15</v>
      </c>
      <c r="P10" s="174">
        <v>137.36</v>
      </c>
    </row>
    <row r="11" spans="1:16" ht="18.75">
      <c r="A11" s="63" t="s">
        <v>7</v>
      </c>
      <c r="B11" s="53"/>
      <c r="C11" s="53"/>
      <c r="D11" s="53"/>
      <c r="E11" s="50">
        <f>SUM(E6:E10)</f>
        <v>21.306</v>
      </c>
      <c r="F11" s="50">
        <f aca="true" t="shared" si="0" ref="F11:P11">SUM(F6:F10)</f>
        <v>21.306</v>
      </c>
      <c r="G11" s="50">
        <f t="shared" si="0"/>
        <v>28.43</v>
      </c>
      <c r="H11" s="50">
        <f t="shared" si="0"/>
        <v>20.798000000000002</v>
      </c>
      <c r="I11" s="50">
        <f t="shared" si="0"/>
        <v>20.798000000000002</v>
      </c>
      <c r="J11" s="50">
        <f t="shared" si="0"/>
        <v>26.615000000000002</v>
      </c>
      <c r="K11" s="50">
        <f t="shared" si="0"/>
        <v>42.996</v>
      </c>
      <c r="L11" s="50">
        <f t="shared" si="0"/>
        <v>47.986000000000004</v>
      </c>
      <c r="M11" s="50">
        <f t="shared" si="0"/>
        <v>61.9875</v>
      </c>
      <c r="N11" s="50">
        <f t="shared" si="0"/>
        <v>440.72999999999996</v>
      </c>
      <c r="O11" s="50">
        <f t="shared" si="0"/>
        <v>459.67999999999995</v>
      </c>
      <c r="P11" s="50">
        <f t="shared" si="0"/>
        <v>594.5550000000001</v>
      </c>
    </row>
    <row r="12" spans="1:16" ht="18.75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18.75">
      <c r="A13" s="19" t="s">
        <v>232</v>
      </c>
      <c r="B13" s="20">
        <v>150</v>
      </c>
      <c r="C13" s="20">
        <v>150</v>
      </c>
      <c r="D13" s="20">
        <v>200</v>
      </c>
      <c r="E13" s="47">
        <v>8.15</v>
      </c>
      <c r="F13" s="47">
        <v>18.15</v>
      </c>
      <c r="G13" s="47">
        <v>11.45</v>
      </c>
      <c r="H13" s="47">
        <v>2.71</v>
      </c>
      <c r="I13" s="47">
        <v>2.71</v>
      </c>
      <c r="J13" s="47">
        <v>4.04</v>
      </c>
      <c r="K13" s="47">
        <v>13.01</v>
      </c>
      <c r="L13" s="47">
        <v>13.01</v>
      </c>
      <c r="M13" s="47">
        <v>17.41</v>
      </c>
      <c r="N13" s="47">
        <v>114.53</v>
      </c>
      <c r="O13" s="47">
        <v>114.53</v>
      </c>
      <c r="P13" s="47">
        <v>159.08</v>
      </c>
    </row>
    <row r="14" spans="1:16" ht="22.5" customHeight="1">
      <c r="A14" s="32" t="s">
        <v>231</v>
      </c>
      <c r="B14" s="34">
        <v>63</v>
      </c>
      <c r="C14" s="34">
        <v>63</v>
      </c>
      <c r="D14" s="34">
        <v>84</v>
      </c>
      <c r="E14" s="65">
        <v>11.99</v>
      </c>
      <c r="F14" s="65">
        <v>11.99</v>
      </c>
      <c r="G14" s="65">
        <v>15.91</v>
      </c>
      <c r="H14" s="65">
        <v>5.43</v>
      </c>
      <c r="I14" s="65">
        <v>5.43</v>
      </c>
      <c r="J14" s="65">
        <v>7.28</v>
      </c>
      <c r="K14" s="65">
        <v>3.75</v>
      </c>
      <c r="L14" s="65">
        <v>3.75</v>
      </c>
      <c r="M14" s="65">
        <v>5.08</v>
      </c>
      <c r="N14" s="65">
        <v>111.76</v>
      </c>
      <c r="O14" s="65">
        <v>111.76</v>
      </c>
      <c r="P14" s="65">
        <v>149.34</v>
      </c>
    </row>
    <row r="15" spans="1:16" ht="22.5" customHeight="1">
      <c r="A15" s="36" t="s">
        <v>112</v>
      </c>
      <c r="B15" s="20">
        <v>100</v>
      </c>
      <c r="C15" s="20">
        <v>100</v>
      </c>
      <c r="D15" s="72">
        <v>113</v>
      </c>
      <c r="E15" s="126">
        <v>2.46</v>
      </c>
      <c r="F15" s="126">
        <v>2.46</v>
      </c>
      <c r="G15" s="65">
        <v>2.81</v>
      </c>
      <c r="H15" s="126">
        <v>3.49</v>
      </c>
      <c r="I15" s="126">
        <v>3.49</v>
      </c>
      <c r="J15" s="65">
        <v>4.04</v>
      </c>
      <c r="K15" s="126">
        <v>19.69</v>
      </c>
      <c r="L15" s="126">
        <v>19.69</v>
      </c>
      <c r="M15" s="65">
        <v>22.38</v>
      </c>
      <c r="N15" s="126">
        <v>118.56</v>
      </c>
      <c r="O15" s="126">
        <v>118.56</v>
      </c>
      <c r="P15" s="65">
        <v>135.45</v>
      </c>
    </row>
    <row r="16" spans="1:16" ht="22.5" customHeight="1">
      <c r="A16" s="32" t="s">
        <v>115</v>
      </c>
      <c r="B16" s="34">
        <v>57</v>
      </c>
      <c r="C16" s="34">
        <v>57</v>
      </c>
      <c r="D16" s="34">
        <v>75</v>
      </c>
      <c r="E16" s="65">
        <v>1.09</v>
      </c>
      <c r="F16" s="65">
        <v>1.09</v>
      </c>
      <c r="G16" s="65">
        <v>1.46</v>
      </c>
      <c r="H16" s="65">
        <v>2.14</v>
      </c>
      <c r="I16" s="65">
        <v>2.14</v>
      </c>
      <c r="J16" s="65">
        <v>2.76</v>
      </c>
      <c r="K16" s="65">
        <v>6.78</v>
      </c>
      <c r="L16" s="65">
        <v>6.78</v>
      </c>
      <c r="M16" s="65">
        <v>9.11</v>
      </c>
      <c r="N16" s="65">
        <v>48.01</v>
      </c>
      <c r="O16" s="65">
        <v>48.01</v>
      </c>
      <c r="P16" s="65">
        <v>63.26</v>
      </c>
    </row>
    <row r="17" spans="1:16" ht="18.75">
      <c r="A17" s="195" t="s">
        <v>16</v>
      </c>
      <c r="B17" s="155">
        <v>30</v>
      </c>
      <c r="C17" s="155">
        <v>30</v>
      </c>
      <c r="D17" s="155">
        <v>30</v>
      </c>
      <c r="E17" s="156">
        <v>2.1</v>
      </c>
      <c r="F17" s="156">
        <v>2.1</v>
      </c>
      <c r="G17" s="156">
        <v>2.1</v>
      </c>
      <c r="H17" s="156">
        <v>2.4</v>
      </c>
      <c r="I17" s="156">
        <v>2.4</v>
      </c>
      <c r="J17" s="156">
        <v>2.4</v>
      </c>
      <c r="K17" s="156">
        <v>9.9</v>
      </c>
      <c r="L17" s="156">
        <v>9.9</v>
      </c>
      <c r="M17" s="156">
        <v>9.9</v>
      </c>
      <c r="N17" s="156">
        <v>71.1</v>
      </c>
      <c r="O17" s="156">
        <v>71.1</v>
      </c>
      <c r="P17" s="156">
        <v>71.1</v>
      </c>
    </row>
    <row r="18" spans="1:16" s="56" customFormat="1" ht="22.5" customHeight="1">
      <c r="A18" s="36" t="s">
        <v>24</v>
      </c>
      <c r="B18" s="2">
        <v>120</v>
      </c>
      <c r="C18" s="2">
        <v>120</v>
      </c>
      <c r="D18" s="2">
        <v>180</v>
      </c>
      <c r="E18" s="51">
        <v>0.6</v>
      </c>
      <c r="F18" s="51">
        <v>0.6</v>
      </c>
      <c r="G18" s="51">
        <v>0.9</v>
      </c>
      <c r="H18" s="51">
        <v>0</v>
      </c>
      <c r="I18" s="51">
        <v>0</v>
      </c>
      <c r="J18" s="51">
        <v>0</v>
      </c>
      <c r="K18" s="51">
        <v>17.4</v>
      </c>
      <c r="L18" s="51">
        <v>17.4</v>
      </c>
      <c r="M18" s="51">
        <v>26.1</v>
      </c>
      <c r="N18" s="51">
        <v>70.8</v>
      </c>
      <c r="O18" s="51">
        <v>70.8</v>
      </c>
      <c r="P18" s="51">
        <v>106.2</v>
      </c>
    </row>
    <row r="19" spans="1:16" ht="18.75">
      <c r="A19" s="32" t="s">
        <v>89</v>
      </c>
      <c r="B19" s="2">
        <v>60</v>
      </c>
      <c r="C19" s="2">
        <v>60</v>
      </c>
      <c r="D19" s="2">
        <v>80</v>
      </c>
      <c r="E19" s="51">
        <v>0.54</v>
      </c>
      <c r="F19" s="51">
        <v>0.54</v>
      </c>
      <c r="G19" s="51">
        <v>0.7200000000000001</v>
      </c>
      <c r="H19" s="51">
        <v>0.12</v>
      </c>
      <c r="I19" s="51">
        <v>0.12</v>
      </c>
      <c r="J19" s="51">
        <v>0.16000000000000003</v>
      </c>
      <c r="K19" s="51">
        <v>5.7</v>
      </c>
      <c r="L19" s="51">
        <v>5.7</v>
      </c>
      <c r="M19" s="51">
        <v>7.6</v>
      </c>
      <c r="N19" s="51">
        <v>24</v>
      </c>
      <c r="O19" s="51">
        <v>24</v>
      </c>
      <c r="P19" s="51">
        <v>32</v>
      </c>
    </row>
    <row r="20" spans="1:16" ht="18.75">
      <c r="A20" s="196" t="s">
        <v>12</v>
      </c>
      <c r="B20" s="197"/>
      <c r="C20" s="198"/>
      <c r="D20" s="199"/>
      <c r="E20" s="200">
        <f>SUM(E13:E19)</f>
        <v>26.930000000000003</v>
      </c>
      <c r="F20" s="200">
        <f aca="true" t="shared" si="1" ref="F20:P20">SUM(F13:F19)</f>
        <v>36.93000000000001</v>
      </c>
      <c r="G20" s="200">
        <f t="shared" si="1"/>
        <v>35.349999999999994</v>
      </c>
      <c r="H20" s="200">
        <f t="shared" si="1"/>
        <v>16.290000000000003</v>
      </c>
      <c r="I20" s="200">
        <f t="shared" si="1"/>
        <v>16.290000000000003</v>
      </c>
      <c r="J20" s="200">
        <f t="shared" si="1"/>
        <v>20.679999999999996</v>
      </c>
      <c r="K20" s="200">
        <f t="shared" si="1"/>
        <v>76.23</v>
      </c>
      <c r="L20" s="200">
        <f t="shared" si="1"/>
        <v>76.23</v>
      </c>
      <c r="M20" s="200">
        <f t="shared" si="1"/>
        <v>97.58</v>
      </c>
      <c r="N20" s="200">
        <f t="shared" si="1"/>
        <v>558.76</v>
      </c>
      <c r="O20" s="200">
        <f t="shared" si="1"/>
        <v>558.76</v>
      </c>
      <c r="P20" s="200">
        <f t="shared" si="1"/>
        <v>716.4300000000001</v>
      </c>
    </row>
    <row r="21" spans="1:16" ht="22.5" customHeight="1">
      <c r="A21" s="284" t="s">
        <v>21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/>
    </row>
    <row r="23" spans="1:16" ht="22.5" customHeight="1">
      <c r="A23" s="33" t="s">
        <v>223</v>
      </c>
      <c r="B23" s="54" t="s">
        <v>224</v>
      </c>
      <c r="C23" s="54" t="s">
        <v>224</v>
      </c>
      <c r="D23" s="54" t="s">
        <v>225</v>
      </c>
      <c r="E23" s="140">
        <v>2.29</v>
      </c>
      <c r="F23" s="140">
        <v>2.29</v>
      </c>
      <c r="G23" s="140">
        <v>3.19</v>
      </c>
      <c r="H23" s="140">
        <v>6.58</v>
      </c>
      <c r="I23" s="140">
        <v>6.58</v>
      </c>
      <c r="J23" s="140">
        <v>8.38</v>
      </c>
      <c r="K23" s="140">
        <v>13.71</v>
      </c>
      <c r="L23" s="140">
        <v>13.71</v>
      </c>
      <c r="M23" s="140">
        <v>19.04</v>
      </c>
      <c r="N23" s="140">
        <v>120.96</v>
      </c>
      <c r="O23" s="140">
        <v>120.96</v>
      </c>
      <c r="P23" s="140">
        <v>161.23</v>
      </c>
    </row>
    <row r="24" spans="1:16" ht="18.75">
      <c r="A24" s="165" t="s">
        <v>36</v>
      </c>
      <c r="B24" s="179">
        <v>0.5</v>
      </c>
      <c r="C24" s="179">
        <v>1</v>
      </c>
      <c r="D24" s="179">
        <v>1</v>
      </c>
      <c r="E24" s="180">
        <v>2.54</v>
      </c>
      <c r="F24" s="180">
        <v>5.08</v>
      </c>
      <c r="G24" s="180">
        <v>5.08</v>
      </c>
      <c r="H24" s="180">
        <v>2.3</v>
      </c>
      <c r="I24" s="180">
        <v>4.6</v>
      </c>
      <c r="J24" s="180">
        <v>4.6</v>
      </c>
      <c r="K24" s="180">
        <v>0.14</v>
      </c>
      <c r="L24" s="180">
        <v>0.28</v>
      </c>
      <c r="M24" s="180">
        <v>0.28</v>
      </c>
      <c r="N24" s="180">
        <v>31.4</v>
      </c>
      <c r="O24" s="180">
        <v>62.8</v>
      </c>
      <c r="P24" s="180">
        <v>62.8</v>
      </c>
    </row>
    <row r="25" spans="1:16" ht="22.5" customHeight="1">
      <c r="A25" s="32" t="s">
        <v>101</v>
      </c>
      <c r="B25" s="2">
        <v>150</v>
      </c>
      <c r="C25" s="2">
        <v>150</v>
      </c>
      <c r="D25" s="2">
        <v>200</v>
      </c>
      <c r="E25" s="51">
        <v>4.61</v>
      </c>
      <c r="F25" s="51">
        <v>4.61</v>
      </c>
      <c r="G25" s="51">
        <v>6.15</v>
      </c>
      <c r="H25" s="51">
        <v>3.13</v>
      </c>
      <c r="I25" s="51">
        <v>3.13</v>
      </c>
      <c r="J25" s="51">
        <v>4.18</v>
      </c>
      <c r="K25" s="51">
        <v>14.02</v>
      </c>
      <c r="L25" s="51">
        <v>19.01</v>
      </c>
      <c r="M25" s="51">
        <v>26.68</v>
      </c>
      <c r="N25" s="51">
        <v>102.84</v>
      </c>
      <c r="O25" s="51">
        <v>121.79</v>
      </c>
      <c r="P25" s="51">
        <v>167.44</v>
      </c>
    </row>
    <row r="26" spans="1:16" ht="18.75">
      <c r="A26" s="32" t="s">
        <v>92</v>
      </c>
      <c r="B26" s="20">
        <v>60</v>
      </c>
      <c r="C26" s="20">
        <v>60</v>
      </c>
      <c r="D26" s="20">
        <v>80</v>
      </c>
      <c r="E26" s="47">
        <v>0.8999999999999999</v>
      </c>
      <c r="F26" s="47">
        <v>0.8999999999999999</v>
      </c>
      <c r="G26" s="47">
        <v>1.2000000000000002</v>
      </c>
      <c r="H26" s="47">
        <v>0.06</v>
      </c>
      <c r="I26" s="47">
        <v>0.06</v>
      </c>
      <c r="J26" s="47">
        <v>0.08000000000000002</v>
      </c>
      <c r="K26" s="47">
        <v>13.08</v>
      </c>
      <c r="L26" s="47">
        <v>13.08</v>
      </c>
      <c r="M26" s="47">
        <v>17.44</v>
      </c>
      <c r="N26" s="47">
        <v>53.4</v>
      </c>
      <c r="O26" s="47">
        <v>53.4</v>
      </c>
      <c r="P26" s="47">
        <v>71.2</v>
      </c>
    </row>
    <row r="27" spans="1:16" ht="18.75">
      <c r="A27" s="37" t="s">
        <v>10</v>
      </c>
      <c r="B27" s="37"/>
      <c r="C27" s="37"/>
      <c r="D27" s="91"/>
      <c r="E27" s="25">
        <f>SUM(E23:E26)</f>
        <v>10.340000000000002</v>
      </c>
      <c r="F27" s="25">
        <f aca="true" t="shared" si="2" ref="F27:P27">SUM(F23:F26)</f>
        <v>12.88</v>
      </c>
      <c r="G27" s="25">
        <f t="shared" si="2"/>
        <v>15.620000000000001</v>
      </c>
      <c r="H27" s="25">
        <f t="shared" si="2"/>
        <v>12.069999999999999</v>
      </c>
      <c r="I27" s="25">
        <f t="shared" si="2"/>
        <v>14.37</v>
      </c>
      <c r="J27" s="25">
        <f t="shared" si="2"/>
        <v>17.24</v>
      </c>
      <c r="K27" s="25">
        <f t="shared" si="2"/>
        <v>40.95</v>
      </c>
      <c r="L27" s="25">
        <f t="shared" si="2"/>
        <v>46.08</v>
      </c>
      <c r="M27" s="25">
        <f t="shared" si="2"/>
        <v>63.44</v>
      </c>
      <c r="N27" s="25">
        <f t="shared" si="2"/>
        <v>308.59999999999997</v>
      </c>
      <c r="O27" s="25">
        <f t="shared" si="2"/>
        <v>358.95</v>
      </c>
      <c r="P27" s="25">
        <f t="shared" si="2"/>
        <v>462.66999999999996</v>
      </c>
    </row>
    <row r="28" spans="1:16" ht="18.75">
      <c r="A28" s="130" t="s">
        <v>90</v>
      </c>
      <c r="B28" s="31"/>
      <c r="C28" s="31"/>
      <c r="D28" s="31"/>
      <c r="E28" s="131">
        <f>E27+E20+E11</f>
        <v>58.57600000000001</v>
      </c>
      <c r="F28" s="131">
        <f aca="true" t="shared" si="3" ref="F28:O28">F27+F20+F11</f>
        <v>71.11600000000001</v>
      </c>
      <c r="G28" s="131">
        <f t="shared" si="3"/>
        <v>79.4</v>
      </c>
      <c r="H28" s="131">
        <f t="shared" si="3"/>
        <v>49.158</v>
      </c>
      <c r="I28" s="131">
        <f t="shared" si="3"/>
        <v>51.458000000000006</v>
      </c>
      <c r="J28" s="131">
        <f t="shared" si="3"/>
        <v>64.535</v>
      </c>
      <c r="K28" s="131">
        <f t="shared" si="3"/>
        <v>160.17600000000002</v>
      </c>
      <c r="L28" s="131">
        <f t="shared" si="3"/>
        <v>170.296</v>
      </c>
      <c r="M28" s="131">
        <f t="shared" si="3"/>
        <v>223.0075</v>
      </c>
      <c r="N28" s="131">
        <f t="shared" si="3"/>
        <v>1308.09</v>
      </c>
      <c r="O28" s="131">
        <f t="shared" si="3"/>
        <v>1377.3899999999999</v>
      </c>
      <c r="P28" s="131">
        <f>P27+P20+P11</f>
        <v>1773.655</v>
      </c>
    </row>
    <row r="29" spans="1:16" ht="18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6" ht="18.75">
      <c r="A30" s="287" t="s">
        <v>171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202">
        <v>1297.16</v>
      </c>
      <c r="O30" s="202">
        <v>1356.58</v>
      </c>
      <c r="P30" s="202">
        <v>1725.12</v>
      </c>
    </row>
    <row r="31" spans="1:16" ht="18.75">
      <c r="A31" s="160" t="s">
        <v>154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ht="18.75">
      <c r="A32" s="161" t="s">
        <v>155</v>
      </c>
      <c r="B32" s="16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ht="18.75">
      <c r="A33" s="163" t="s">
        <v>156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1:16" ht="18.75">
      <c r="A34" s="161" t="s">
        <v>157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6" ht="18.75">
      <c r="A35" s="161" t="s">
        <v>158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 ht="18.75">
      <c r="A36" s="161" t="s">
        <v>159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ht="18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1:16" ht="18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1:16" ht="18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16" ht="18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1:16" ht="18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ht="18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ht="18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1:16" ht="18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1:16" ht="18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1:16" ht="18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1:16" ht="18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 ht="18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1:16" ht="18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ht="18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1:16" ht="18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1:16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16" ht="18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1:16" ht="18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ht="18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1:16" ht="18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1:16" ht="18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1:16" ht="18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1:16" ht="18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ht="18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16" ht="18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1:16" ht="18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1:16" ht="18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1:16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ht="18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1:16" ht="18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1:16" ht="18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1:16" ht="18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8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16" ht="18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1:16" ht="18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1:16" ht="18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1:16" ht="18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1:16" ht="18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1:16" ht="18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1:16" ht="18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1:16" ht="18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1:16" ht="18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1:16" ht="18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1:16" ht="18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1:16" ht="18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1:16" ht="18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1:16" ht="18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1:16" ht="18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1:16" ht="18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1:16" ht="18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16" ht="18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1:16" ht="18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1:16" ht="18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16" ht="18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1:16" ht="18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1:16" ht="18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1:16" ht="18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1:16" ht="18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1:16" ht="18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1:16" ht="18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1:16" ht="18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1:16" ht="18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1:16" ht="18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1:16" ht="18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ht="18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6" ht="18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1:16" ht="18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1:16" ht="18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1:16" ht="18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1:16" ht="18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1:16" ht="18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1:16" ht="18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1:16" ht="18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1:16" ht="18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1:16" ht="18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1:16" ht="18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1:16" ht="18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16" ht="18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1:16" ht="18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</row>
    <row r="116" spans="1:16" ht="18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</row>
    <row r="117" spans="1:16" ht="18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</row>
    <row r="118" spans="1:16" ht="18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</row>
    <row r="119" spans="1:16" ht="18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</row>
    <row r="120" spans="1:16" ht="18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</row>
    <row r="121" spans="1:16" ht="18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</row>
    <row r="122" spans="1:16" ht="18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</row>
    <row r="123" spans="1:16" ht="18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</row>
    <row r="124" spans="1:16" ht="18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</row>
    <row r="125" spans="1:16" ht="18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</row>
    <row r="126" spans="1:16" ht="18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</row>
    <row r="127" spans="1:16" ht="18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</row>
    <row r="128" spans="1:16" ht="18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</row>
    <row r="129" spans="1:16" ht="18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</row>
    <row r="130" spans="1:16" ht="18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</row>
    <row r="131" spans="1:16" ht="18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</row>
    <row r="132" spans="1:16" ht="18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</row>
    <row r="133" spans="1:16" ht="18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</row>
    <row r="134" spans="1:16" ht="18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</row>
    <row r="135" spans="1:16" ht="18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</row>
    <row r="136" spans="1:16" ht="18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</row>
    <row r="137" spans="1:16" ht="18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</row>
    <row r="138" spans="1:16" ht="18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</row>
    <row r="139" spans="1:16" ht="18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</row>
    <row r="140" spans="1:16" ht="18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</row>
    <row r="141" spans="1:16" ht="18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</row>
    <row r="142" spans="1:16" ht="18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</row>
    <row r="143" spans="1:16" ht="18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</row>
    <row r="144" spans="1:16" ht="18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</row>
    <row r="145" spans="1:16" ht="18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</row>
    <row r="146" spans="1:16" ht="18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</row>
    <row r="147" spans="1:16" ht="18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</row>
    <row r="148" spans="1:16" ht="18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</row>
    <row r="149" spans="1:16" ht="18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</row>
    <row r="150" spans="1:16" ht="18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</row>
    <row r="151" spans="1:16" ht="18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</row>
    <row r="152" spans="1:16" ht="18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</row>
    <row r="153" spans="1:16" ht="18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</row>
    <row r="154" spans="1:16" ht="18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</row>
    <row r="155" spans="1:16" ht="18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</row>
    <row r="156" spans="1:16" ht="18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</row>
    <row r="157" spans="1:16" ht="18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</row>
    <row r="158" spans="1:16" ht="18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</row>
    <row r="159" spans="1:16" ht="18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</row>
    <row r="160" spans="1:16" ht="18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</row>
    <row r="161" spans="1:16" ht="18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</row>
    <row r="162" spans="1:16" ht="18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</row>
    <row r="163" spans="1:16" ht="18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</row>
    <row r="164" spans="1:16" ht="18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</row>
    <row r="165" spans="1:16" ht="18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</row>
    <row r="166" spans="1:16" ht="18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</row>
    <row r="167" spans="1:16" ht="18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</row>
    <row r="168" spans="1:16" ht="18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</row>
    <row r="169" spans="1:16" ht="18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</row>
    <row r="170" spans="1:16" ht="18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</row>
    <row r="171" spans="1:16" ht="18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</row>
    <row r="172" spans="1:16" ht="18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</row>
    <row r="173" spans="1:16" ht="18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</row>
    <row r="174" spans="1:16" ht="18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</row>
    <row r="175" spans="1:16" ht="18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</row>
    <row r="176" spans="1:16" ht="18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</row>
    <row r="177" spans="1:16" ht="18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</row>
    <row r="178" spans="1:16" ht="18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</row>
    <row r="179" spans="1:16" ht="18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</row>
    <row r="180" spans="1:16" ht="18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</row>
    <row r="181" spans="1:16" ht="18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</row>
    <row r="182" spans="1:16" ht="18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</row>
    <row r="183" spans="1:16" ht="18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</row>
    <row r="184" spans="1:16" ht="18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</row>
    <row r="185" spans="1:16" ht="18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</row>
    <row r="186" spans="1:16" ht="18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</row>
    <row r="187" spans="1:16" ht="18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</row>
    <row r="188" spans="1:16" ht="18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</row>
    <row r="189" spans="1:16" ht="18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</row>
    <row r="190" spans="1:16" ht="18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</row>
    <row r="191" spans="1:16" ht="18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</row>
    <row r="192" spans="1:16" ht="18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</row>
    <row r="193" spans="1:16" ht="18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</row>
    <row r="194" spans="1:16" ht="18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</row>
    <row r="195" spans="1:16" ht="18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</row>
    <row r="196" spans="1:16" ht="18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</row>
    <row r="197" spans="1:16" ht="18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</row>
    <row r="198" spans="1:16" ht="18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</row>
    <row r="199" spans="1:16" ht="18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</row>
    <row r="200" spans="1:16" ht="18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</row>
    <row r="201" spans="1:16" ht="18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</row>
    <row r="202" spans="1:16" ht="18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</row>
    <row r="203" spans="1:16" ht="18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</row>
    <row r="204" spans="1:16" ht="18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</row>
    <row r="205" spans="1:16" ht="18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</row>
    <row r="206" spans="1:16" ht="18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1:16" ht="18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1:16" ht="18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1:16" ht="18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1:16" ht="18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1:16" ht="18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1:16" ht="18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1:16" ht="18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3"/>
    </row>
    <row r="214" ht="18.75">
      <c r="P214" s="94"/>
    </row>
  </sheetData>
  <sheetProtection/>
  <mergeCells count="12">
    <mergeCell ref="K3:M3"/>
    <mergeCell ref="N3:P3"/>
    <mergeCell ref="A21:P21"/>
    <mergeCell ref="A30:M30"/>
    <mergeCell ref="A1:P1"/>
    <mergeCell ref="A12:P12"/>
    <mergeCell ref="A5:P5"/>
    <mergeCell ref="A2:A4"/>
    <mergeCell ref="B2:D3"/>
    <mergeCell ref="E2:P2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5"/>
  <sheetViews>
    <sheetView view="pageBreakPreview" zoomScale="70" zoomScaleNormal="70" zoomScaleSheetLayoutView="70" zoomScalePageLayoutView="0" workbookViewId="0" topLeftCell="A7">
      <selection activeCell="P28" sqref="P28"/>
    </sheetView>
  </sheetViews>
  <sheetFormatPr defaultColWidth="9.140625" defaultRowHeight="15"/>
  <cols>
    <col min="1" max="1" width="48.28125" style="10" customWidth="1"/>
    <col min="2" max="2" width="10.8515625" style="10" bestFit="1" customWidth="1"/>
    <col min="3" max="3" width="9.140625" style="10" customWidth="1"/>
    <col min="4" max="4" width="10.140625" style="10" customWidth="1"/>
    <col min="5" max="10" width="11.57421875" style="10" bestFit="1" customWidth="1"/>
    <col min="11" max="12" width="11.140625" style="10" customWidth="1"/>
    <col min="13" max="14" width="11.7109375" style="10" customWidth="1"/>
    <col min="15" max="15" width="12.57421875" style="10" customWidth="1"/>
    <col min="16" max="16" width="13.140625" style="10" customWidth="1"/>
    <col min="17" max="18" width="14.00390625" style="10" customWidth="1"/>
    <col min="19" max="22" width="9.140625" style="10" customWidth="1"/>
    <col min="23" max="23" width="9.140625" style="28" customWidth="1"/>
    <col min="24" max="16384" width="9.140625" style="11" customWidth="1"/>
  </cols>
  <sheetData>
    <row r="1" spans="1:23" ht="20.25">
      <c r="A1" s="230" t="s">
        <v>61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11"/>
      <c r="R1" s="11"/>
      <c r="S1" s="11"/>
      <c r="T1" s="11"/>
      <c r="U1" s="11"/>
      <c r="V1" s="11"/>
      <c r="W1" s="11"/>
    </row>
    <row r="2" spans="1:23" ht="19.5" customHeight="1">
      <c r="A2" s="245" t="s">
        <v>0</v>
      </c>
      <c r="B2" s="224" t="s">
        <v>160</v>
      </c>
      <c r="C2" s="225"/>
      <c r="D2" s="226"/>
      <c r="E2" s="233" t="s">
        <v>4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11"/>
      <c r="R2" s="11"/>
      <c r="S2" s="11"/>
      <c r="T2" s="11"/>
      <c r="U2" s="11"/>
      <c r="V2" s="11"/>
      <c r="W2" s="11"/>
    </row>
    <row r="3" spans="1:23" ht="40.5" customHeight="1">
      <c r="A3" s="246"/>
      <c r="B3" s="227"/>
      <c r="C3" s="228"/>
      <c r="D3" s="229"/>
      <c r="E3" s="236" t="s">
        <v>1</v>
      </c>
      <c r="F3" s="237"/>
      <c r="G3" s="238"/>
      <c r="H3" s="236" t="s">
        <v>2</v>
      </c>
      <c r="I3" s="237"/>
      <c r="J3" s="238"/>
      <c r="K3" s="236" t="s">
        <v>3</v>
      </c>
      <c r="L3" s="237"/>
      <c r="M3" s="238"/>
      <c r="N3" s="239" t="s">
        <v>5</v>
      </c>
      <c r="O3" s="240"/>
      <c r="P3" s="241"/>
      <c r="Q3" s="11"/>
      <c r="R3" s="11"/>
      <c r="S3" s="11"/>
      <c r="T3" s="11"/>
      <c r="U3" s="11"/>
      <c r="V3" s="11"/>
      <c r="W3" s="11"/>
    </row>
    <row r="4" spans="1:23" ht="33.75" customHeight="1">
      <c r="A4" s="247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11"/>
      <c r="R4" s="11"/>
      <c r="S4" s="11"/>
      <c r="T4" s="11"/>
      <c r="U4" s="11"/>
      <c r="V4" s="11"/>
      <c r="W4" s="11"/>
    </row>
    <row r="5" spans="1:23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11"/>
      <c r="R5" s="11"/>
      <c r="S5" s="11"/>
      <c r="T5" s="11"/>
      <c r="U5" s="11"/>
      <c r="V5" s="11"/>
      <c r="W5" s="11"/>
    </row>
    <row r="6" spans="1:23" ht="18.75">
      <c r="A6" s="122" t="s">
        <v>37</v>
      </c>
      <c r="B6" s="14">
        <v>90</v>
      </c>
      <c r="C6" s="14">
        <v>90</v>
      </c>
      <c r="D6" s="14">
        <v>103</v>
      </c>
      <c r="E6" s="47">
        <v>2.966</v>
      </c>
      <c r="F6" s="47">
        <v>2.9659999999999997</v>
      </c>
      <c r="G6" s="47">
        <v>3.37</v>
      </c>
      <c r="H6" s="47">
        <v>1.8335</v>
      </c>
      <c r="I6" s="47">
        <v>1.8335</v>
      </c>
      <c r="J6" s="47">
        <v>2.248</v>
      </c>
      <c r="K6" s="47">
        <v>19.9975</v>
      </c>
      <c r="L6" s="47">
        <v>19.9975</v>
      </c>
      <c r="M6" s="47">
        <v>22.712</v>
      </c>
      <c r="N6" s="47">
        <v>108.8</v>
      </c>
      <c r="O6" s="47">
        <v>108.8</v>
      </c>
      <c r="P6" s="47">
        <v>125.06500000000001</v>
      </c>
      <c r="Q6" s="11"/>
      <c r="R6" s="11"/>
      <c r="S6" s="11"/>
      <c r="T6" s="11"/>
      <c r="U6" s="11"/>
      <c r="V6" s="11"/>
      <c r="W6" s="11"/>
    </row>
    <row r="7" spans="1:23" ht="18.75">
      <c r="A7" s="122" t="s">
        <v>121</v>
      </c>
      <c r="B7" s="48" t="s">
        <v>78</v>
      </c>
      <c r="C7" s="48" t="s">
        <v>78</v>
      </c>
      <c r="D7" s="48" t="s">
        <v>79</v>
      </c>
      <c r="E7" s="47">
        <v>11.545190000000002</v>
      </c>
      <c r="F7" s="47">
        <v>11.545190000000002</v>
      </c>
      <c r="G7" s="47">
        <v>15.581780000000002</v>
      </c>
      <c r="H7" s="47">
        <v>5.290229999999999</v>
      </c>
      <c r="I7" s="47">
        <v>5.290229999999999</v>
      </c>
      <c r="J7" s="47">
        <v>6.60838</v>
      </c>
      <c r="K7" s="47">
        <v>11.551986</v>
      </c>
      <c r="L7" s="47">
        <v>11.551986</v>
      </c>
      <c r="M7" s="47">
        <v>15.060495999999999</v>
      </c>
      <c r="N7" s="47">
        <v>141.48901999999998</v>
      </c>
      <c r="O7" s="47">
        <v>141.48901999999998</v>
      </c>
      <c r="P7" s="47">
        <v>184.02882</v>
      </c>
      <c r="Q7" s="11"/>
      <c r="R7" s="11"/>
      <c r="S7" s="11"/>
      <c r="T7" s="11"/>
      <c r="U7" s="11"/>
      <c r="V7" s="11"/>
      <c r="W7" s="11"/>
    </row>
    <row r="8" spans="1:23" ht="18.75">
      <c r="A8" s="122" t="s">
        <v>175</v>
      </c>
      <c r="B8" s="14">
        <v>57</v>
      </c>
      <c r="C8" s="14">
        <v>57</v>
      </c>
      <c r="D8" s="14">
        <v>75</v>
      </c>
      <c r="E8" s="47">
        <v>1.09</v>
      </c>
      <c r="F8" s="47">
        <v>1.09</v>
      </c>
      <c r="G8" s="47">
        <v>1.46</v>
      </c>
      <c r="H8" s="47">
        <v>2.14</v>
      </c>
      <c r="I8" s="47">
        <v>2.14</v>
      </c>
      <c r="J8" s="47">
        <v>2.73</v>
      </c>
      <c r="K8" s="47">
        <v>6.78</v>
      </c>
      <c r="L8" s="47">
        <v>6.78</v>
      </c>
      <c r="M8" s="47">
        <v>9.11</v>
      </c>
      <c r="N8" s="47">
        <v>48.01</v>
      </c>
      <c r="O8" s="47">
        <v>48.01</v>
      </c>
      <c r="P8" s="47">
        <v>63.26</v>
      </c>
      <c r="Q8" s="11"/>
      <c r="R8" s="11"/>
      <c r="S8" s="11"/>
      <c r="T8" s="11"/>
      <c r="U8" s="11"/>
      <c r="V8" s="11"/>
      <c r="W8" s="11"/>
    </row>
    <row r="9" spans="1:23" ht="18.75">
      <c r="A9" s="32" t="s">
        <v>148</v>
      </c>
      <c r="B9" s="174">
        <v>150</v>
      </c>
      <c r="C9" s="174">
        <v>150</v>
      </c>
      <c r="D9" s="174">
        <v>180</v>
      </c>
      <c r="E9" s="174">
        <v>5.02</v>
      </c>
      <c r="F9" s="174">
        <v>5.02</v>
      </c>
      <c r="G9" s="174">
        <v>6.02</v>
      </c>
      <c r="H9" s="174">
        <v>4.25</v>
      </c>
      <c r="I9" s="174">
        <v>4.25</v>
      </c>
      <c r="J9" s="174">
        <v>5.1</v>
      </c>
      <c r="K9" s="174">
        <v>8.06</v>
      </c>
      <c r="L9" s="174">
        <v>13.05</v>
      </c>
      <c r="M9" s="174">
        <v>17.66</v>
      </c>
      <c r="N9" s="174">
        <v>89.2</v>
      </c>
      <c r="O9" s="174">
        <v>108.15</v>
      </c>
      <c r="P9" s="174">
        <v>137.36</v>
      </c>
      <c r="Q9" s="11"/>
      <c r="R9" s="11"/>
      <c r="S9" s="11"/>
      <c r="T9" s="11"/>
      <c r="U9" s="11"/>
      <c r="V9" s="11"/>
      <c r="W9" s="11"/>
    </row>
    <row r="10" spans="1:23" ht="18" customHeight="1">
      <c r="A10" s="21" t="s">
        <v>16</v>
      </c>
      <c r="B10" s="20">
        <v>30</v>
      </c>
      <c r="C10" s="20">
        <v>30</v>
      </c>
      <c r="D10" s="20">
        <v>30</v>
      </c>
      <c r="E10" s="47">
        <v>2.1</v>
      </c>
      <c r="F10" s="47">
        <v>2.1</v>
      </c>
      <c r="G10" s="47">
        <v>2.1</v>
      </c>
      <c r="H10" s="47">
        <v>2.4</v>
      </c>
      <c r="I10" s="47">
        <v>2.4</v>
      </c>
      <c r="J10" s="47">
        <v>2.4</v>
      </c>
      <c r="K10" s="47">
        <v>9.9</v>
      </c>
      <c r="L10" s="47">
        <v>9.9</v>
      </c>
      <c r="M10" s="47">
        <v>9.9</v>
      </c>
      <c r="N10" s="47">
        <v>71.1</v>
      </c>
      <c r="O10" s="47">
        <v>71.1</v>
      </c>
      <c r="P10" s="47">
        <v>71.1</v>
      </c>
      <c r="Q10" s="11"/>
      <c r="R10" s="11"/>
      <c r="S10" s="11"/>
      <c r="T10" s="11"/>
      <c r="U10" s="11"/>
      <c r="V10" s="11"/>
      <c r="W10" s="11"/>
    </row>
    <row r="11" spans="1:23" ht="18.75">
      <c r="A11" s="16" t="s">
        <v>7</v>
      </c>
      <c r="B11" s="16"/>
      <c r="C11" s="16"/>
      <c r="D11" s="17"/>
      <c r="E11" s="25">
        <f>SUM(E6:E10)</f>
        <v>22.721190000000004</v>
      </c>
      <c r="F11" s="25">
        <f aca="true" t="shared" si="0" ref="F11:P11">SUM(F6:F10)</f>
        <v>22.72119</v>
      </c>
      <c r="G11" s="25">
        <f t="shared" si="0"/>
        <v>28.531780000000005</v>
      </c>
      <c r="H11" s="25">
        <f t="shared" si="0"/>
        <v>15.91373</v>
      </c>
      <c r="I11" s="25">
        <f t="shared" si="0"/>
        <v>15.91373</v>
      </c>
      <c r="J11" s="25">
        <f t="shared" si="0"/>
        <v>19.08638</v>
      </c>
      <c r="K11" s="25">
        <f t="shared" si="0"/>
        <v>56.289486</v>
      </c>
      <c r="L11" s="25">
        <f t="shared" si="0"/>
        <v>61.279486</v>
      </c>
      <c r="M11" s="25">
        <f t="shared" si="0"/>
        <v>74.442496</v>
      </c>
      <c r="N11" s="25">
        <f t="shared" si="0"/>
        <v>458.59902</v>
      </c>
      <c r="O11" s="25">
        <f t="shared" si="0"/>
        <v>477.54902000000004</v>
      </c>
      <c r="P11" s="25">
        <f t="shared" si="0"/>
        <v>580.81382</v>
      </c>
      <c r="Q11" s="11"/>
      <c r="R11" s="11"/>
      <c r="S11" s="11"/>
      <c r="T11" s="11"/>
      <c r="U11" s="11"/>
      <c r="V11" s="11"/>
      <c r="W11" s="11"/>
    </row>
    <row r="12" spans="1:23" ht="18.75">
      <c r="A12" s="242" t="s">
        <v>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1"/>
      <c r="R12" s="11"/>
      <c r="S12" s="11"/>
      <c r="T12" s="11"/>
      <c r="U12" s="11"/>
      <c r="V12" s="11"/>
      <c r="W12" s="11"/>
    </row>
    <row r="13" spans="1:23" ht="18.75">
      <c r="A13" s="21" t="s">
        <v>178</v>
      </c>
      <c r="B13" s="20" t="s">
        <v>30</v>
      </c>
      <c r="C13" s="20" t="s">
        <v>30</v>
      </c>
      <c r="D13" s="20" t="s">
        <v>31</v>
      </c>
      <c r="E13" s="47">
        <v>2.13</v>
      </c>
      <c r="F13" s="47">
        <v>2.13</v>
      </c>
      <c r="G13" s="47">
        <v>2.75</v>
      </c>
      <c r="H13" s="47">
        <v>2.51</v>
      </c>
      <c r="I13" s="47">
        <v>2.51</v>
      </c>
      <c r="J13" s="47">
        <v>3.14</v>
      </c>
      <c r="K13" s="47">
        <v>10.03</v>
      </c>
      <c r="L13" s="47">
        <v>10.03</v>
      </c>
      <c r="M13" s="47">
        <v>13.13</v>
      </c>
      <c r="N13" s="47">
        <v>68.85</v>
      </c>
      <c r="O13" s="47">
        <v>68.85</v>
      </c>
      <c r="P13" s="47">
        <v>88.75</v>
      </c>
      <c r="Q13" s="11"/>
      <c r="R13" s="11"/>
      <c r="S13" s="11"/>
      <c r="T13" s="11"/>
      <c r="U13" s="11"/>
      <c r="V13" s="11"/>
      <c r="W13" s="11"/>
    </row>
    <row r="14" spans="1:23" ht="18.75">
      <c r="A14" s="21" t="s">
        <v>40</v>
      </c>
      <c r="B14" s="20">
        <v>91</v>
      </c>
      <c r="C14" s="20">
        <v>91</v>
      </c>
      <c r="D14" s="20">
        <v>114</v>
      </c>
      <c r="E14" s="47">
        <v>2.01</v>
      </c>
      <c r="F14" s="47">
        <v>2.01</v>
      </c>
      <c r="G14" s="47">
        <v>2.51</v>
      </c>
      <c r="H14" s="47">
        <v>2.12</v>
      </c>
      <c r="I14" s="47">
        <v>2.12</v>
      </c>
      <c r="J14" s="47">
        <v>2.65</v>
      </c>
      <c r="K14" s="47">
        <v>14.53</v>
      </c>
      <c r="L14" s="47">
        <v>14.53</v>
      </c>
      <c r="M14" s="47">
        <v>18.16</v>
      </c>
      <c r="N14" s="47">
        <v>84.5</v>
      </c>
      <c r="O14" s="47">
        <v>84.5</v>
      </c>
      <c r="P14" s="47">
        <v>105.63</v>
      </c>
      <c r="Q14" s="11"/>
      <c r="R14" s="11"/>
      <c r="S14" s="11"/>
      <c r="T14" s="11"/>
      <c r="U14" s="11"/>
      <c r="V14" s="11"/>
      <c r="W14" s="11"/>
    </row>
    <row r="15" spans="1:23" ht="18.75">
      <c r="A15" s="21" t="s">
        <v>122</v>
      </c>
      <c r="B15" s="20">
        <v>47</v>
      </c>
      <c r="C15" s="20">
        <v>47</v>
      </c>
      <c r="D15" s="20">
        <v>70</v>
      </c>
      <c r="E15" s="47">
        <v>9.75</v>
      </c>
      <c r="F15" s="47">
        <v>9.75</v>
      </c>
      <c r="G15" s="47">
        <v>14.14</v>
      </c>
      <c r="H15" s="47">
        <v>1.21</v>
      </c>
      <c r="I15" s="47">
        <v>1.21</v>
      </c>
      <c r="J15" s="47">
        <v>1.82</v>
      </c>
      <c r="K15" s="47">
        <v>23.29</v>
      </c>
      <c r="L15" s="47">
        <v>23.29</v>
      </c>
      <c r="M15" s="47">
        <v>30.43</v>
      </c>
      <c r="N15" s="47">
        <v>85.35</v>
      </c>
      <c r="O15" s="47">
        <v>85.35</v>
      </c>
      <c r="P15" s="47">
        <v>121.31</v>
      </c>
      <c r="Q15" s="11"/>
      <c r="R15" s="11"/>
      <c r="S15" s="11"/>
      <c r="T15" s="11"/>
      <c r="U15" s="11"/>
      <c r="V15" s="11"/>
      <c r="W15" s="11"/>
    </row>
    <row r="16" spans="1:23" ht="18.75">
      <c r="A16" s="32" t="s">
        <v>91</v>
      </c>
      <c r="B16" s="34">
        <v>48</v>
      </c>
      <c r="C16" s="34">
        <v>48</v>
      </c>
      <c r="D16" s="34">
        <v>63</v>
      </c>
      <c r="E16" s="65">
        <v>0.78</v>
      </c>
      <c r="F16" s="65">
        <v>0.78</v>
      </c>
      <c r="G16" s="65">
        <v>1.04</v>
      </c>
      <c r="H16" s="65">
        <v>2.0580000000000003</v>
      </c>
      <c r="I16" s="65">
        <v>2.0580000000000003</v>
      </c>
      <c r="J16" s="65">
        <v>2.5775000000000006</v>
      </c>
      <c r="K16" s="65">
        <v>5.04</v>
      </c>
      <c r="L16" s="65">
        <v>5.04</v>
      </c>
      <c r="M16" s="65">
        <v>6.72</v>
      </c>
      <c r="N16" s="65">
        <v>38.38</v>
      </c>
      <c r="O16" s="65">
        <v>38.38</v>
      </c>
      <c r="P16" s="65">
        <v>49.67</v>
      </c>
      <c r="Q16" s="11"/>
      <c r="R16" s="11"/>
      <c r="S16" s="11"/>
      <c r="T16" s="11"/>
      <c r="U16" s="11"/>
      <c r="V16" s="11"/>
      <c r="W16" s="11"/>
    </row>
    <row r="17" spans="1:23" ht="18.75">
      <c r="A17" s="21" t="s">
        <v>113</v>
      </c>
      <c r="B17" s="20">
        <v>60</v>
      </c>
      <c r="C17" s="20">
        <v>60</v>
      </c>
      <c r="D17" s="20">
        <v>80</v>
      </c>
      <c r="E17" s="47">
        <v>0.54</v>
      </c>
      <c r="F17" s="47">
        <v>0.54</v>
      </c>
      <c r="G17" s="47">
        <v>0.7200000000000001</v>
      </c>
      <c r="H17" s="47">
        <v>0.12</v>
      </c>
      <c r="I17" s="47">
        <v>0.12</v>
      </c>
      <c r="J17" s="47">
        <v>0.16000000000000003</v>
      </c>
      <c r="K17" s="47">
        <v>5.7</v>
      </c>
      <c r="L17" s="47">
        <v>5.7</v>
      </c>
      <c r="M17" s="47">
        <v>7.6000000000000005</v>
      </c>
      <c r="N17" s="47">
        <v>24</v>
      </c>
      <c r="O17" s="47">
        <v>24</v>
      </c>
      <c r="P17" s="47">
        <v>32</v>
      </c>
      <c r="Q17" s="11"/>
      <c r="R17" s="11"/>
      <c r="S17" s="11"/>
      <c r="T17" s="11"/>
      <c r="U17" s="11"/>
      <c r="V17" s="11"/>
      <c r="W17" s="11"/>
    </row>
    <row r="18" spans="1:23" ht="18.75">
      <c r="A18" s="21" t="s">
        <v>16</v>
      </c>
      <c r="B18" s="20">
        <v>30</v>
      </c>
      <c r="C18" s="20">
        <v>30</v>
      </c>
      <c r="D18" s="20">
        <v>30</v>
      </c>
      <c r="E18" s="47">
        <v>2.1</v>
      </c>
      <c r="F18" s="47">
        <v>2.1</v>
      </c>
      <c r="G18" s="47">
        <v>2.1</v>
      </c>
      <c r="H18" s="47">
        <v>2.4</v>
      </c>
      <c r="I18" s="47">
        <v>2.4</v>
      </c>
      <c r="J18" s="47">
        <v>2.4</v>
      </c>
      <c r="K18" s="47">
        <v>9.9</v>
      </c>
      <c r="L18" s="47">
        <v>9.9</v>
      </c>
      <c r="M18" s="47">
        <v>9.9</v>
      </c>
      <c r="N18" s="47">
        <v>71.1</v>
      </c>
      <c r="O18" s="47">
        <v>71.1</v>
      </c>
      <c r="P18" s="47">
        <v>71.1</v>
      </c>
      <c r="Q18" s="11"/>
      <c r="R18" s="11"/>
      <c r="S18" s="11"/>
      <c r="T18" s="11"/>
      <c r="U18" s="11"/>
      <c r="V18" s="11"/>
      <c r="W18" s="11"/>
    </row>
    <row r="19" spans="1:23" ht="18.75">
      <c r="A19" s="21" t="s">
        <v>24</v>
      </c>
      <c r="B19" s="103">
        <v>120</v>
      </c>
      <c r="C19" s="103">
        <v>120</v>
      </c>
      <c r="D19" s="103">
        <v>180</v>
      </c>
      <c r="E19" s="47">
        <v>0.6</v>
      </c>
      <c r="F19" s="47">
        <v>0.6</v>
      </c>
      <c r="G19" s="47">
        <v>0.9</v>
      </c>
      <c r="H19" s="47">
        <v>0</v>
      </c>
      <c r="I19" s="47">
        <v>0</v>
      </c>
      <c r="J19" s="47">
        <v>0</v>
      </c>
      <c r="K19" s="47">
        <v>17.4</v>
      </c>
      <c r="L19" s="47">
        <v>17.4</v>
      </c>
      <c r="M19" s="47">
        <v>26.1</v>
      </c>
      <c r="N19" s="47">
        <v>70.8</v>
      </c>
      <c r="O19" s="47">
        <v>70.8</v>
      </c>
      <c r="P19" s="47">
        <v>106.2</v>
      </c>
      <c r="Q19" s="11"/>
      <c r="R19" s="11"/>
      <c r="S19" s="11"/>
      <c r="T19" s="11"/>
      <c r="U19" s="11"/>
      <c r="V19" s="11"/>
      <c r="W19" s="11"/>
    </row>
    <row r="20" spans="1:23" ht="18.75">
      <c r="A20" s="75" t="s">
        <v>12</v>
      </c>
      <c r="B20" s="20"/>
      <c r="C20" s="20"/>
      <c r="D20" s="20"/>
      <c r="E20" s="25">
        <f>SUM(E13:E19)</f>
        <v>17.910000000000004</v>
      </c>
      <c r="F20" s="25">
        <f aca="true" t="shared" si="1" ref="F20:P20">SUM(F13:F19)</f>
        <v>17.910000000000004</v>
      </c>
      <c r="G20" s="25">
        <f t="shared" si="1"/>
        <v>24.159999999999997</v>
      </c>
      <c r="H20" s="25">
        <f t="shared" si="1"/>
        <v>10.418</v>
      </c>
      <c r="I20" s="25">
        <f t="shared" si="1"/>
        <v>10.418</v>
      </c>
      <c r="J20" s="25">
        <f t="shared" si="1"/>
        <v>12.7475</v>
      </c>
      <c r="K20" s="25">
        <f t="shared" si="1"/>
        <v>85.88999999999999</v>
      </c>
      <c r="L20" s="25">
        <f t="shared" si="1"/>
        <v>85.88999999999999</v>
      </c>
      <c r="M20" s="25">
        <f t="shared" si="1"/>
        <v>112.03999999999999</v>
      </c>
      <c r="N20" s="25">
        <f t="shared" si="1"/>
        <v>442.97999999999996</v>
      </c>
      <c r="O20" s="25">
        <f t="shared" si="1"/>
        <v>442.97999999999996</v>
      </c>
      <c r="P20" s="25">
        <f t="shared" si="1"/>
        <v>574.6600000000001</v>
      </c>
      <c r="Q20" s="11"/>
      <c r="R20" s="11"/>
      <c r="S20" s="11"/>
      <c r="T20" s="11"/>
      <c r="U20" s="11"/>
      <c r="V20" s="11"/>
      <c r="W20" s="11"/>
    </row>
    <row r="21" spans="1:23" ht="18.75">
      <c r="A21" s="223" t="s">
        <v>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1"/>
      <c r="R21" s="11"/>
      <c r="S21" s="11"/>
      <c r="T21" s="11"/>
      <c r="U21" s="11"/>
      <c r="V21" s="11"/>
      <c r="W21" s="11"/>
    </row>
    <row r="22" spans="1:23" ht="18.75" customHeight="1">
      <c r="A22" s="32" t="s">
        <v>104</v>
      </c>
      <c r="B22" s="2" t="s">
        <v>80</v>
      </c>
      <c r="C22" s="2" t="s">
        <v>80</v>
      </c>
      <c r="D22" s="2" t="s">
        <v>81</v>
      </c>
      <c r="E22" s="51">
        <v>4.94</v>
      </c>
      <c r="F22" s="51">
        <v>4.94</v>
      </c>
      <c r="G22" s="51">
        <v>6.38</v>
      </c>
      <c r="H22" s="51">
        <v>3.82</v>
      </c>
      <c r="I22" s="51">
        <v>3.82</v>
      </c>
      <c r="J22" s="51">
        <v>5</v>
      </c>
      <c r="K22" s="51">
        <v>21.66</v>
      </c>
      <c r="L22" s="51">
        <v>21.66</v>
      </c>
      <c r="M22" s="51">
        <v>27.25</v>
      </c>
      <c r="N22" s="51">
        <v>142.89</v>
      </c>
      <c r="O22" s="51">
        <v>142.89</v>
      </c>
      <c r="P22" s="51">
        <v>182.16</v>
      </c>
      <c r="Q22" s="11"/>
      <c r="R22" s="11"/>
      <c r="S22" s="11"/>
      <c r="T22" s="11"/>
      <c r="U22" s="11"/>
      <c r="V22" s="11"/>
      <c r="W22" s="11"/>
    </row>
    <row r="23" spans="1:26" s="31" customFormat="1" ht="18.75">
      <c r="A23" s="21" t="s">
        <v>36</v>
      </c>
      <c r="B23" s="2">
        <v>0.5</v>
      </c>
      <c r="C23" s="2">
        <v>1</v>
      </c>
      <c r="D23" s="2">
        <v>1</v>
      </c>
      <c r="E23" s="51">
        <v>2.54</v>
      </c>
      <c r="F23" s="51">
        <v>5.08</v>
      </c>
      <c r="G23" s="51">
        <v>5.08</v>
      </c>
      <c r="H23" s="51">
        <v>2.3</v>
      </c>
      <c r="I23" s="51">
        <v>4.6</v>
      </c>
      <c r="J23" s="51">
        <v>4.6</v>
      </c>
      <c r="K23" s="51">
        <v>0.14</v>
      </c>
      <c r="L23" s="51">
        <v>0.28</v>
      </c>
      <c r="M23" s="51">
        <v>0.28</v>
      </c>
      <c r="N23" s="51">
        <v>31.4</v>
      </c>
      <c r="O23" s="51">
        <v>62.8</v>
      </c>
      <c r="P23" s="51">
        <v>62.8</v>
      </c>
      <c r="Q23" s="129"/>
      <c r="R23" s="29"/>
      <c r="S23" s="29"/>
      <c r="T23" s="29"/>
      <c r="U23" s="29"/>
      <c r="V23" s="29"/>
      <c r="W23" s="29"/>
      <c r="X23" s="29"/>
      <c r="Y23" s="29"/>
      <c r="Z23" s="30"/>
    </row>
    <row r="24" spans="1:23" ht="18.75">
      <c r="A24" s="194" t="s">
        <v>176</v>
      </c>
      <c r="B24" s="194">
        <v>38</v>
      </c>
      <c r="C24" s="194">
        <v>38</v>
      </c>
      <c r="D24" s="194">
        <v>48</v>
      </c>
      <c r="E24" s="194">
        <v>3.78</v>
      </c>
      <c r="F24" s="194">
        <v>3.78</v>
      </c>
      <c r="G24" s="194">
        <v>4.74</v>
      </c>
      <c r="H24" s="194">
        <v>0.96</v>
      </c>
      <c r="I24" s="194">
        <v>0.96</v>
      </c>
      <c r="J24" s="194">
        <v>1.2</v>
      </c>
      <c r="K24" s="194">
        <v>20.46</v>
      </c>
      <c r="L24" s="194">
        <v>20.46</v>
      </c>
      <c r="M24" s="194">
        <v>25.62</v>
      </c>
      <c r="N24" s="194">
        <v>37.52</v>
      </c>
      <c r="O24" s="194">
        <v>37.52</v>
      </c>
      <c r="P24" s="194">
        <v>48.26</v>
      </c>
      <c r="Q24" s="11"/>
      <c r="R24" s="11"/>
      <c r="S24" s="11"/>
      <c r="T24" s="11"/>
      <c r="U24" s="11"/>
      <c r="V24" s="11"/>
      <c r="W24" s="11"/>
    </row>
    <row r="25" spans="1:16" s="87" customFormat="1" ht="22.5" customHeight="1">
      <c r="A25" s="32" t="s">
        <v>92</v>
      </c>
      <c r="B25" s="20">
        <v>60</v>
      </c>
      <c r="C25" s="20">
        <v>60</v>
      </c>
      <c r="D25" s="20">
        <v>80</v>
      </c>
      <c r="E25" s="47">
        <v>0.8999999999999999</v>
      </c>
      <c r="F25" s="47">
        <v>0.8999999999999999</v>
      </c>
      <c r="G25" s="47">
        <v>1.2000000000000002</v>
      </c>
      <c r="H25" s="47">
        <v>0.06</v>
      </c>
      <c r="I25" s="47">
        <v>0.06</v>
      </c>
      <c r="J25" s="47">
        <v>0.08000000000000002</v>
      </c>
      <c r="K25" s="47">
        <v>13.08</v>
      </c>
      <c r="L25" s="47">
        <v>13.08</v>
      </c>
      <c r="M25" s="47">
        <v>17.44</v>
      </c>
      <c r="N25" s="47">
        <v>53.4</v>
      </c>
      <c r="O25" s="47">
        <v>53.4</v>
      </c>
      <c r="P25" s="47">
        <v>71.2</v>
      </c>
    </row>
    <row r="26" spans="1:23" ht="18.75">
      <c r="A26" s="33" t="s">
        <v>177</v>
      </c>
      <c r="B26" s="2">
        <v>100</v>
      </c>
      <c r="C26" s="2">
        <v>100</v>
      </c>
      <c r="D26" s="2">
        <v>125</v>
      </c>
      <c r="E26" s="51">
        <v>1.58</v>
      </c>
      <c r="F26" s="51">
        <v>1.58</v>
      </c>
      <c r="G26" s="51">
        <v>2</v>
      </c>
      <c r="H26" s="51">
        <v>5</v>
      </c>
      <c r="I26" s="51">
        <v>5</v>
      </c>
      <c r="J26" s="51">
        <v>6.3</v>
      </c>
      <c r="K26" s="51">
        <v>4.26</v>
      </c>
      <c r="L26" s="51">
        <v>4.26</v>
      </c>
      <c r="M26" s="51">
        <v>5.3</v>
      </c>
      <c r="N26" s="51">
        <v>106</v>
      </c>
      <c r="O26" s="51">
        <v>106</v>
      </c>
      <c r="P26" s="51">
        <v>159</v>
      </c>
      <c r="Q26" s="11"/>
      <c r="R26" s="11"/>
      <c r="S26" s="11"/>
      <c r="T26" s="11"/>
      <c r="U26" s="11"/>
      <c r="V26" s="11"/>
      <c r="W26" s="11"/>
    </row>
    <row r="27" spans="1:23" ht="18.75">
      <c r="A27" s="24" t="s">
        <v>10</v>
      </c>
      <c r="B27" s="132"/>
      <c r="C27" s="132"/>
      <c r="D27" s="18"/>
      <c r="E27" s="25">
        <f>SUM(E22:E26)</f>
        <v>13.74</v>
      </c>
      <c r="F27" s="25">
        <f aca="true" t="shared" si="2" ref="F27:P27">SUM(F22:F26)</f>
        <v>16.28</v>
      </c>
      <c r="G27" s="25">
        <f t="shared" si="2"/>
        <v>19.400000000000002</v>
      </c>
      <c r="H27" s="25">
        <f t="shared" si="2"/>
        <v>12.139999999999999</v>
      </c>
      <c r="I27" s="25">
        <f t="shared" si="2"/>
        <v>14.44</v>
      </c>
      <c r="J27" s="25">
        <f t="shared" si="2"/>
        <v>17.18</v>
      </c>
      <c r="K27" s="25">
        <f t="shared" si="2"/>
        <v>59.6</v>
      </c>
      <c r="L27" s="25">
        <f t="shared" si="2"/>
        <v>59.74</v>
      </c>
      <c r="M27" s="25">
        <f t="shared" si="2"/>
        <v>75.89</v>
      </c>
      <c r="N27" s="25">
        <f t="shared" si="2"/>
        <v>371.21</v>
      </c>
      <c r="O27" s="25">
        <f t="shared" si="2"/>
        <v>402.61</v>
      </c>
      <c r="P27" s="25">
        <f t="shared" si="2"/>
        <v>523.42</v>
      </c>
      <c r="Q27" s="11"/>
      <c r="R27" s="11"/>
      <c r="S27" s="11"/>
      <c r="T27" s="11"/>
      <c r="U27" s="11"/>
      <c r="V27" s="11"/>
      <c r="W27" s="11"/>
    </row>
    <row r="28" spans="1:23" ht="18.75">
      <c r="A28" s="24" t="s">
        <v>90</v>
      </c>
      <c r="B28" s="132"/>
      <c r="C28" s="132"/>
      <c r="D28" s="132"/>
      <c r="E28" s="7">
        <f>E27+E20+E11</f>
        <v>54.37119000000001</v>
      </c>
      <c r="F28" s="7">
        <f aca="true" t="shared" si="3" ref="F28:P28">F27+F20+F11</f>
        <v>56.911190000000005</v>
      </c>
      <c r="G28" s="7">
        <f t="shared" si="3"/>
        <v>72.09178</v>
      </c>
      <c r="H28" s="7">
        <f t="shared" si="3"/>
        <v>38.47173</v>
      </c>
      <c r="I28" s="7">
        <f t="shared" si="3"/>
        <v>40.77173</v>
      </c>
      <c r="J28" s="7">
        <f t="shared" si="3"/>
        <v>49.01388</v>
      </c>
      <c r="K28" s="7">
        <f t="shared" si="3"/>
        <v>201.77948599999996</v>
      </c>
      <c r="L28" s="7">
        <f t="shared" si="3"/>
        <v>206.909486</v>
      </c>
      <c r="M28" s="7">
        <f t="shared" si="3"/>
        <v>262.372496</v>
      </c>
      <c r="N28" s="7">
        <f t="shared" si="3"/>
        <v>1272.78902</v>
      </c>
      <c r="O28" s="7">
        <f t="shared" si="3"/>
        <v>1323.13902</v>
      </c>
      <c r="P28" s="7">
        <f t="shared" si="3"/>
        <v>1678.8938199999998</v>
      </c>
      <c r="Q28" s="11"/>
      <c r="R28" s="11"/>
      <c r="S28" s="11"/>
      <c r="T28" s="11"/>
      <c r="U28" s="11"/>
      <c r="V28" s="11"/>
      <c r="W28" s="11"/>
    </row>
    <row r="29" spans="1:23" ht="18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8.75">
      <c r="A30" s="11"/>
      <c r="B30" s="11"/>
      <c r="C30" s="133"/>
      <c r="D30" s="133"/>
      <c r="E30" s="133"/>
      <c r="F30" s="133"/>
      <c r="G30" s="13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8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8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8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8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8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8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8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8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8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8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8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8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8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8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8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8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8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8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8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8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8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8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8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8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8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8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8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8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8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8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18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8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8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8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8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8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8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8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8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8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8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8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8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8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8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8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8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8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8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8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8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8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8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8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8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8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8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8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8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8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8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8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8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8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8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8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8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8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8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8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8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8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8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8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8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8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8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8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8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8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8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8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8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8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8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8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8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8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8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8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8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8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8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8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8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8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8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8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8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8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8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8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8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8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8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8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8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8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8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8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8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8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8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8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8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8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8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8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8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8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8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8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8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8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8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8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8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8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8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8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26"/>
      <c r="R195" s="11"/>
      <c r="S195" s="11"/>
      <c r="T195" s="11"/>
      <c r="U195" s="11"/>
      <c r="V195" s="11"/>
      <c r="W195" s="11"/>
    </row>
    <row r="196" spans="1:23" ht="18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R196" s="11"/>
      <c r="S196" s="11"/>
      <c r="T196" s="11"/>
      <c r="U196" s="11"/>
      <c r="V196" s="11"/>
      <c r="W196" s="11"/>
    </row>
    <row r="197" spans="1:23" ht="18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R197" s="11"/>
      <c r="S197" s="11"/>
      <c r="T197" s="11"/>
      <c r="U197" s="11"/>
      <c r="V197" s="11"/>
      <c r="W197" s="11"/>
    </row>
    <row r="198" spans="1:23" ht="18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R198" s="11"/>
      <c r="S198" s="11"/>
      <c r="T198" s="11"/>
      <c r="U198" s="11"/>
      <c r="V198" s="11"/>
      <c r="W198" s="11"/>
    </row>
    <row r="199" spans="1:23" ht="18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R199" s="11"/>
      <c r="S199" s="11"/>
      <c r="T199" s="11"/>
      <c r="U199" s="11"/>
      <c r="V199" s="11"/>
      <c r="W199" s="11"/>
    </row>
    <row r="200" spans="1:23" ht="18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R200" s="26"/>
      <c r="S200" s="26"/>
      <c r="T200" s="26"/>
      <c r="U200" s="26"/>
      <c r="V200" s="26"/>
      <c r="W200" s="27"/>
    </row>
    <row r="201" spans="1:16" ht="18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8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8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8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8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8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8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8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8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8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8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8.75">
      <c r="A212" s="26"/>
      <c r="B212" s="26"/>
      <c r="C212" s="26"/>
      <c r="D212" s="26"/>
      <c r="E212" s="26"/>
      <c r="F212" s="26"/>
      <c r="G212" s="11"/>
      <c r="H212" s="26"/>
      <c r="I212" s="26"/>
      <c r="J212" s="26"/>
      <c r="K212" s="26"/>
      <c r="L212" s="26"/>
      <c r="M212" s="26"/>
      <c r="N212" s="26"/>
      <c r="O212" s="26"/>
      <c r="P212" s="27"/>
    </row>
    <row r="213" spans="7:16" ht="18.75">
      <c r="G213" s="11"/>
      <c r="P213" s="28"/>
    </row>
    <row r="214" ht="18.75">
      <c r="G214" s="11"/>
    </row>
    <row r="215" ht="18.75">
      <c r="G215" s="26"/>
    </row>
  </sheetData>
  <sheetProtection/>
  <mergeCells count="11">
    <mergeCell ref="A21:P21"/>
    <mergeCell ref="K3:M3"/>
    <mergeCell ref="N3:P3"/>
    <mergeCell ref="A12:P12"/>
    <mergeCell ref="A2:A4"/>
    <mergeCell ref="B2:D3"/>
    <mergeCell ref="A1:P1"/>
    <mergeCell ref="A5:P5"/>
    <mergeCell ref="E2:P2"/>
    <mergeCell ref="E3:G3"/>
    <mergeCell ref="H3:J3"/>
  </mergeCells>
  <printOptions/>
  <pageMargins left="0.6" right="0.25" top="0.75" bottom="0.75" header="0.3" footer="0.3"/>
  <pageSetup horizontalDpi="600" verticalDpi="600" orientation="landscape" paperSize="9" scale="61" r:id="rId1"/>
  <rowBreaks count="1" manualBreakCount="1">
    <brk id="3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4"/>
  <sheetViews>
    <sheetView view="pageBreakPreview" zoomScale="70" zoomScaleNormal="70" zoomScaleSheetLayoutView="70" zoomScalePageLayoutView="0" workbookViewId="0" topLeftCell="A7">
      <selection activeCell="E27" sqref="E27:P27"/>
    </sheetView>
  </sheetViews>
  <sheetFormatPr defaultColWidth="9.140625" defaultRowHeight="15"/>
  <cols>
    <col min="1" max="1" width="44.8515625" style="10" customWidth="1"/>
    <col min="2" max="2" width="11.00390625" style="10" bestFit="1" customWidth="1"/>
    <col min="3" max="3" width="9.421875" style="10" bestFit="1" customWidth="1"/>
    <col min="4" max="4" width="11.00390625" style="10" bestFit="1" customWidth="1"/>
    <col min="5" max="5" width="9.8515625" style="10" customWidth="1"/>
    <col min="6" max="6" width="9.7109375" style="10" customWidth="1"/>
    <col min="7" max="7" width="10.421875" style="10" bestFit="1" customWidth="1"/>
    <col min="8" max="8" width="9.7109375" style="10" customWidth="1"/>
    <col min="9" max="9" width="9.57421875" style="10" customWidth="1"/>
    <col min="10" max="10" width="11.421875" style="10" customWidth="1"/>
    <col min="11" max="11" width="11.8515625" style="10" customWidth="1"/>
    <col min="12" max="12" width="11.140625" style="10" customWidth="1"/>
    <col min="13" max="14" width="11.7109375" style="10" customWidth="1"/>
    <col min="15" max="15" width="12.140625" style="10" customWidth="1"/>
    <col min="16" max="16" width="13.140625" style="10" customWidth="1"/>
    <col min="17" max="17" width="9.7109375" style="10" customWidth="1"/>
    <col min="18" max="18" width="14.00390625" style="10" customWidth="1"/>
    <col min="19" max="16384" width="9.140625" style="10" customWidth="1"/>
  </cols>
  <sheetData>
    <row r="1" spans="1:26" ht="20.25">
      <c r="A1" s="230" t="s">
        <v>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9.5" customHeight="1">
      <c r="A2" s="218" t="s">
        <v>0</v>
      </c>
      <c r="B2" s="248" t="s">
        <v>160</v>
      </c>
      <c r="C2" s="248"/>
      <c r="D2" s="248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40.5" customHeight="1">
      <c r="A3" s="218"/>
      <c r="B3" s="248"/>
      <c r="C3" s="248"/>
      <c r="D3" s="248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spans="1:26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ht="18.75">
      <c r="A5" s="233" t="s">
        <v>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6" ht="18.75">
      <c r="A6" s="64" t="s">
        <v>52</v>
      </c>
      <c r="B6" s="174">
        <v>90</v>
      </c>
      <c r="C6" s="174">
        <v>90</v>
      </c>
      <c r="D6" s="174">
        <v>113</v>
      </c>
      <c r="E6" s="174">
        <v>2.44</v>
      </c>
      <c r="F6" s="174">
        <v>2.44</v>
      </c>
      <c r="G6" s="174">
        <v>3.05</v>
      </c>
      <c r="H6" s="174">
        <v>1.71</v>
      </c>
      <c r="I6" s="174">
        <v>1.71</v>
      </c>
      <c r="J6" s="174">
        <v>2.14</v>
      </c>
      <c r="K6" s="174">
        <v>15.12</v>
      </c>
      <c r="L6" s="174">
        <v>15.12</v>
      </c>
      <c r="M6" s="174">
        <v>18.9</v>
      </c>
      <c r="N6" s="174">
        <v>86.92</v>
      </c>
      <c r="O6" s="174">
        <v>86.92</v>
      </c>
      <c r="P6" s="174">
        <v>108.65</v>
      </c>
      <c r="Q6" s="11"/>
      <c r="R6" s="11"/>
      <c r="S6" s="11"/>
      <c r="T6" s="11"/>
      <c r="U6" s="11"/>
      <c r="V6" s="11"/>
      <c r="W6" s="11"/>
      <c r="X6" s="11"/>
      <c r="Y6" s="11"/>
      <c r="Z6" s="12"/>
    </row>
    <row r="7" spans="1:26" ht="21" customHeight="1">
      <c r="A7" s="32" t="s">
        <v>123</v>
      </c>
      <c r="B7" s="172" t="s">
        <v>82</v>
      </c>
      <c r="C7" s="172" t="s">
        <v>82</v>
      </c>
      <c r="D7" s="172" t="s">
        <v>83</v>
      </c>
      <c r="E7" s="173">
        <v>9.8973</v>
      </c>
      <c r="F7" s="173">
        <v>9.8973</v>
      </c>
      <c r="G7" s="173">
        <v>13.221400000000003</v>
      </c>
      <c r="H7" s="173">
        <v>3.3818</v>
      </c>
      <c r="I7" s="173">
        <v>3.3818</v>
      </c>
      <c r="J7" s="173">
        <v>4.3429</v>
      </c>
      <c r="K7" s="173">
        <v>3.9787600000000003</v>
      </c>
      <c r="L7" s="173">
        <v>3.9787600000000003</v>
      </c>
      <c r="M7" s="173">
        <v>5.4326799999999995</v>
      </c>
      <c r="N7" s="173">
        <v>87.38170000000001</v>
      </c>
      <c r="O7" s="173">
        <v>87.38170000000001</v>
      </c>
      <c r="P7" s="173">
        <v>115.5906</v>
      </c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6" ht="18.75">
      <c r="A8" s="165" t="s">
        <v>180</v>
      </c>
      <c r="B8" s="166">
        <v>100</v>
      </c>
      <c r="C8" s="166">
        <v>100</v>
      </c>
      <c r="D8" s="166">
        <v>110</v>
      </c>
      <c r="E8" s="167">
        <v>1.86</v>
      </c>
      <c r="F8" s="167">
        <v>1.86</v>
      </c>
      <c r="G8" s="167">
        <v>2.21</v>
      </c>
      <c r="H8" s="167">
        <v>3.55</v>
      </c>
      <c r="I8" s="167">
        <v>3.55</v>
      </c>
      <c r="J8" s="167">
        <v>5.32</v>
      </c>
      <c r="K8" s="167">
        <v>9.75</v>
      </c>
      <c r="L8" s="167">
        <v>9.75</v>
      </c>
      <c r="M8" s="167">
        <v>14.84</v>
      </c>
      <c r="N8" s="167">
        <v>74.09</v>
      </c>
      <c r="O8" s="167">
        <v>74.09</v>
      </c>
      <c r="P8" s="167">
        <v>99.26</v>
      </c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6" ht="18.75">
      <c r="A9" s="33" t="s">
        <v>182</v>
      </c>
      <c r="B9" s="2">
        <v>90</v>
      </c>
      <c r="C9" s="2">
        <v>90</v>
      </c>
      <c r="D9" s="2">
        <v>125</v>
      </c>
      <c r="E9" s="51">
        <v>2.7</v>
      </c>
      <c r="F9" s="51">
        <v>2.7</v>
      </c>
      <c r="G9" s="51">
        <v>3.63</v>
      </c>
      <c r="H9" s="51">
        <v>3.6</v>
      </c>
      <c r="I9" s="51">
        <v>3.6</v>
      </c>
      <c r="J9" s="51">
        <v>5</v>
      </c>
      <c r="K9" s="51">
        <v>3.69</v>
      </c>
      <c r="L9" s="51">
        <v>3.69</v>
      </c>
      <c r="M9" s="51">
        <v>5.12</v>
      </c>
      <c r="N9" s="51">
        <v>57.6</v>
      </c>
      <c r="O9" s="51">
        <v>57.6</v>
      </c>
      <c r="P9" s="51">
        <v>80</v>
      </c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26" ht="22.5" customHeight="1">
      <c r="A10" s="33" t="s">
        <v>22</v>
      </c>
      <c r="B10" s="4" t="s">
        <v>48</v>
      </c>
      <c r="C10" s="4" t="s">
        <v>48</v>
      </c>
      <c r="D10" s="4" t="s">
        <v>47</v>
      </c>
      <c r="E10" s="51">
        <v>4.630000000000001</v>
      </c>
      <c r="F10" s="51">
        <v>4.63</v>
      </c>
      <c r="G10" s="51">
        <v>5.55</v>
      </c>
      <c r="H10" s="51">
        <v>5.59</v>
      </c>
      <c r="I10" s="51">
        <v>5.59</v>
      </c>
      <c r="J10" s="51">
        <v>6.75</v>
      </c>
      <c r="K10" s="51">
        <v>9.9</v>
      </c>
      <c r="L10" s="51">
        <v>9.9</v>
      </c>
      <c r="M10" s="51">
        <v>9.9</v>
      </c>
      <c r="N10" s="51">
        <v>110.69999999999999</v>
      </c>
      <c r="O10" s="51">
        <v>110.69999999999999</v>
      </c>
      <c r="P10" s="51">
        <v>125.1</v>
      </c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1:26" ht="18.75">
      <c r="A11" s="61" t="s">
        <v>7</v>
      </c>
      <c r="B11" s="36"/>
      <c r="C11" s="36"/>
      <c r="D11" s="36"/>
      <c r="E11" s="50">
        <f>SUM(E6:E10)</f>
        <v>21.527299999999997</v>
      </c>
      <c r="F11" s="50">
        <f aca="true" t="shared" si="0" ref="F11:P11">SUM(F6:F10)</f>
        <v>21.527299999999997</v>
      </c>
      <c r="G11" s="50">
        <f t="shared" si="0"/>
        <v>27.661400000000004</v>
      </c>
      <c r="H11" s="50">
        <f t="shared" si="0"/>
        <v>17.8318</v>
      </c>
      <c r="I11" s="50">
        <f t="shared" si="0"/>
        <v>17.8318</v>
      </c>
      <c r="J11" s="50">
        <f t="shared" si="0"/>
        <v>23.5529</v>
      </c>
      <c r="K11" s="50">
        <f t="shared" si="0"/>
        <v>42.438759999999995</v>
      </c>
      <c r="L11" s="50">
        <f t="shared" si="0"/>
        <v>42.438759999999995</v>
      </c>
      <c r="M11" s="50">
        <f t="shared" si="0"/>
        <v>54.192679999999996</v>
      </c>
      <c r="N11" s="50">
        <f t="shared" si="0"/>
        <v>416.6917</v>
      </c>
      <c r="O11" s="50">
        <f t="shared" si="0"/>
        <v>416.6917</v>
      </c>
      <c r="P11" s="50">
        <f t="shared" si="0"/>
        <v>528.6006</v>
      </c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6" ht="18.75">
      <c r="A12" s="242" t="s">
        <v>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spans="1:26" ht="18.75">
      <c r="A13" s="49" t="s">
        <v>51</v>
      </c>
      <c r="B13" s="20">
        <v>150</v>
      </c>
      <c r="C13" s="20">
        <v>150</v>
      </c>
      <c r="D13" s="20">
        <v>200</v>
      </c>
      <c r="E13" s="47">
        <v>1.491</v>
      </c>
      <c r="F13" s="47">
        <v>1.491</v>
      </c>
      <c r="G13" s="47">
        <v>2.035</v>
      </c>
      <c r="H13" s="47">
        <v>1.1620000000000001</v>
      </c>
      <c r="I13" s="47">
        <v>1.1620000000000001</v>
      </c>
      <c r="J13" s="47">
        <v>1.6365</v>
      </c>
      <c r="K13" s="47">
        <v>10.172500000000001</v>
      </c>
      <c r="L13" s="47">
        <v>10.172500000000001</v>
      </c>
      <c r="M13" s="47">
        <v>13.808000000000002</v>
      </c>
      <c r="N13" s="47">
        <v>56.22</v>
      </c>
      <c r="O13" s="47">
        <v>56.22</v>
      </c>
      <c r="P13" s="47">
        <v>76.935</v>
      </c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spans="1:26" ht="18.75">
      <c r="A14" s="49" t="s">
        <v>93</v>
      </c>
      <c r="B14" s="20">
        <v>90</v>
      </c>
      <c r="C14" s="20">
        <v>90</v>
      </c>
      <c r="D14" s="20">
        <v>100</v>
      </c>
      <c r="E14" s="47">
        <v>10.14</v>
      </c>
      <c r="F14" s="47">
        <v>10.14</v>
      </c>
      <c r="G14" s="47">
        <v>11.64</v>
      </c>
      <c r="H14" s="47">
        <v>2.15</v>
      </c>
      <c r="I14" s="47">
        <v>2.15</v>
      </c>
      <c r="J14" s="47">
        <v>2.62</v>
      </c>
      <c r="K14" s="47">
        <v>22.86</v>
      </c>
      <c r="L14" s="47">
        <v>22.86</v>
      </c>
      <c r="M14" s="47">
        <v>26.24</v>
      </c>
      <c r="N14" s="47">
        <v>151.38</v>
      </c>
      <c r="O14" s="47">
        <v>151.38</v>
      </c>
      <c r="P14" s="47">
        <v>175.1</v>
      </c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ht="36.75" customHeight="1">
      <c r="A15" s="33" t="s">
        <v>132</v>
      </c>
      <c r="B15" s="2">
        <v>48</v>
      </c>
      <c r="C15" s="2">
        <v>48</v>
      </c>
      <c r="D15" s="2">
        <v>65</v>
      </c>
      <c r="E15" s="51">
        <v>10.6543</v>
      </c>
      <c r="F15" s="51">
        <v>10.6543</v>
      </c>
      <c r="G15" s="51">
        <v>14.134400000000001</v>
      </c>
      <c r="H15" s="51">
        <v>3.9508</v>
      </c>
      <c r="I15" s="51">
        <v>3.9508</v>
      </c>
      <c r="J15" s="51">
        <v>5.0579</v>
      </c>
      <c r="K15" s="51">
        <v>4.07876</v>
      </c>
      <c r="L15" s="51">
        <v>4.07876</v>
      </c>
      <c r="M15" s="51">
        <v>5.3026800000000005</v>
      </c>
      <c r="N15" s="51">
        <v>96.56170000000002</v>
      </c>
      <c r="O15" s="51">
        <v>96.56170000000002</v>
      </c>
      <c r="P15" s="51">
        <v>126.03059999999999</v>
      </c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18.75">
      <c r="A16" s="175" t="s">
        <v>174</v>
      </c>
      <c r="B16" s="190">
        <v>35</v>
      </c>
      <c r="C16" s="190">
        <v>35</v>
      </c>
      <c r="D16" s="190">
        <v>47</v>
      </c>
      <c r="E16" s="193">
        <v>0.6</v>
      </c>
      <c r="F16" s="193">
        <v>0.6</v>
      </c>
      <c r="G16" s="193">
        <v>0.7</v>
      </c>
      <c r="H16" s="193">
        <v>1.1</v>
      </c>
      <c r="I16" s="193">
        <v>1.1</v>
      </c>
      <c r="J16" s="193">
        <v>1.4</v>
      </c>
      <c r="K16" s="193">
        <v>3.3</v>
      </c>
      <c r="L16" s="193">
        <v>3.3</v>
      </c>
      <c r="M16" s="193">
        <v>4.4</v>
      </c>
      <c r="N16" s="193">
        <v>25</v>
      </c>
      <c r="O16" s="193">
        <v>25</v>
      </c>
      <c r="P16" s="193">
        <v>33</v>
      </c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1:26" ht="18.75">
      <c r="A17" s="49" t="s">
        <v>89</v>
      </c>
      <c r="B17" s="20">
        <v>54</v>
      </c>
      <c r="C17" s="20">
        <v>54</v>
      </c>
      <c r="D17" s="20">
        <v>80</v>
      </c>
      <c r="E17" s="47">
        <v>0.48600000000000004</v>
      </c>
      <c r="F17" s="47">
        <v>0.48600000000000004</v>
      </c>
      <c r="G17" s="47">
        <v>0.7200000000000001</v>
      </c>
      <c r="H17" s="47">
        <v>0.10800000000000001</v>
      </c>
      <c r="I17" s="47">
        <v>0.10800000000000001</v>
      </c>
      <c r="J17" s="47">
        <v>0.16000000000000003</v>
      </c>
      <c r="K17" s="47">
        <v>5.130000000000001</v>
      </c>
      <c r="L17" s="47">
        <v>5.130000000000001</v>
      </c>
      <c r="M17" s="47">
        <v>7.6000000000000005</v>
      </c>
      <c r="N17" s="47">
        <v>21.6</v>
      </c>
      <c r="O17" s="47">
        <v>21.6</v>
      </c>
      <c r="P17" s="47">
        <v>32</v>
      </c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spans="1:26" ht="18.75">
      <c r="A18" s="49" t="s">
        <v>16</v>
      </c>
      <c r="B18" s="20">
        <v>30</v>
      </c>
      <c r="C18" s="20">
        <v>30</v>
      </c>
      <c r="D18" s="20">
        <v>30</v>
      </c>
      <c r="E18" s="47">
        <v>2.1</v>
      </c>
      <c r="F18" s="47">
        <v>2.1</v>
      </c>
      <c r="G18" s="47">
        <v>2.1</v>
      </c>
      <c r="H18" s="47">
        <v>2.4</v>
      </c>
      <c r="I18" s="47">
        <v>2.4</v>
      </c>
      <c r="J18" s="47">
        <v>2.4</v>
      </c>
      <c r="K18" s="47">
        <v>9.9</v>
      </c>
      <c r="L18" s="47">
        <v>9.9</v>
      </c>
      <c r="M18" s="47">
        <v>9.9</v>
      </c>
      <c r="N18" s="47">
        <v>71.1</v>
      </c>
      <c r="O18" s="47">
        <v>71.1</v>
      </c>
      <c r="P18" s="47">
        <v>71.1</v>
      </c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18.75">
      <c r="A19" s="33" t="s">
        <v>20</v>
      </c>
      <c r="B19" s="2">
        <v>100</v>
      </c>
      <c r="C19" s="2">
        <v>100</v>
      </c>
      <c r="D19" s="2">
        <v>135</v>
      </c>
      <c r="E19" s="51">
        <v>0.165</v>
      </c>
      <c r="F19" s="51">
        <v>0.165</v>
      </c>
      <c r="G19" s="51">
        <v>0.22000000000000003</v>
      </c>
      <c r="H19" s="51">
        <v>0</v>
      </c>
      <c r="I19" s="51">
        <v>0</v>
      </c>
      <c r="J19" s="51">
        <v>0</v>
      </c>
      <c r="K19" s="51">
        <v>3.8249999999999997</v>
      </c>
      <c r="L19" s="51">
        <v>8.815</v>
      </c>
      <c r="M19" s="51">
        <v>12.086000000000002</v>
      </c>
      <c r="N19" s="51">
        <v>14.924999999999999</v>
      </c>
      <c r="O19" s="51">
        <v>33.875</v>
      </c>
      <c r="P19" s="51">
        <v>46.43000000000001</v>
      </c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spans="1:26" ht="18.75">
      <c r="A20" s="24" t="s">
        <v>12</v>
      </c>
      <c r="B20" s="13"/>
      <c r="C20" s="15"/>
      <c r="D20" s="13"/>
      <c r="E20" s="25">
        <f>SUM(E13:E19)</f>
        <v>25.636300000000002</v>
      </c>
      <c r="F20" s="25">
        <f aca="true" t="shared" si="1" ref="F20:P20">SUM(F13:F19)</f>
        <v>25.636300000000002</v>
      </c>
      <c r="G20" s="25">
        <f t="shared" si="1"/>
        <v>31.549400000000002</v>
      </c>
      <c r="H20" s="25">
        <f t="shared" si="1"/>
        <v>10.870800000000001</v>
      </c>
      <c r="I20" s="25">
        <f t="shared" si="1"/>
        <v>10.870800000000001</v>
      </c>
      <c r="J20" s="25">
        <f t="shared" si="1"/>
        <v>13.2744</v>
      </c>
      <c r="K20" s="25">
        <f t="shared" si="1"/>
        <v>59.26626</v>
      </c>
      <c r="L20" s="25">
        <f t="shared" si="1"/>
        <v>64.25626</v>
      </c>
      <c r="M20" s="25">
        <f t="shared" si="1"/>
        <v>79.33668</v>
      </c>
      <c r="N20" s="25">
        <f t="shared" si="1"/>
        <v>436.78670000000005</v>
      </c>
      <c r="O20" s="25">
        <f t="shared" si="1"/>
        <v>455.73670000000004</v>
      </c>
      <c r="P20" s="25">
        <f t="shared" si="1"/>
        <v>560.5956000000001</v>
      </c>
      <c r="Q20" s="11"/>
      <c r="R20" s="11"/>
      <c r="S20" s="11"/>
      <c r="T20" s="11"/>
      <c r="U20" s="11"/>
      <c r="V20" s="11"/>
      <c r="W20" s="11"/>
      <c r="X20" s="11"/>
      <c r="Y20" s="11"/>
      <c r="Z20" s="12"/>
    </row>
    <row r="21" spans="1:26" ht="18.75">
      <c r="A21" s="214" t="s">
        <v>9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/>
      <c r="Q21" s="11"/>
      <c r="R21" s="11"/>
      <c r="S21" s="11"/>
      <c r="T21" s="11"/>
      <c r="U21" s="11"/>
      <c r="V21" s="11"/>
      <c r="W21" s="11"/>
      <c r="X21" s="11"/>
      <c r="Y21" s="11"/>
      <c r="Z21" s="12"/>
    </row>
    <row r="22" spans="1:26" ht="23.25" customHeight="1">
      <c r="A22" s="33" t="s">
        <v>183</v>
      </c>
      <c r="B22" s="2">
        <v>136</v>
      </c>
      <c r="C22" s="2">
        <v>140</v>
      </c>
      <c r="D22" s="2">
        <v>176</v>
      </c>
      <c r="E22" s="51">
        <v>6.1</v>
      </c>
      <c r="F22" s="51">
        <v>6.1</v>
      </c>
      <c r="G22" s="51">
        <v>7.73</v>
      </c>
      <c r="H22" s="51">
        <v>4.92</v>
      </c>
      <c r="I22" s="51">
        <v>4.92</v>
      </c>
      <c r="J22" s="51">
        <v>6.12</v>
      </c>
      <c r="K22" s="51">
        <v>30.04</v>
      </c>
      <c r="L22" s="51">
        <v>37.02</v>
      </c>
      <c r="M22" s="51">
        <v>46.21</v>
      </c>
      <c r="N22" s="51">
        <v>188</v>
      </c>
      <c r="O22" s="51">
        <v>214</v>
      </c>
      <c r="P22" s="51">
        <v>268</v>
      </c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18.75">
      <c r="A23" s="32" t="s">
        <v>181</v>
      </c>
      <c r="B23" s="34">
        <v>55</v>
      </c>
      <c r="C23" s="34">
        <v>55</v>
      </c>
      <c r="D23" s="34">
        <v>73</v>
      </c>
      <c r="E23" s="65">
        <v>2.78</v>
      </c>
      <c r="F23" s="65">
        <v>2.78</v>
      </c>
      <c r="G23" s="65">
        <v>3.54</v>
      </c>
      <c r="H23" s="65">
        <v>0.06</v>
      </c>
      <c r="I23" s="65">
        <v>0.06</v>
      </c>
      <c r="J23" s="65">
        <v>0.08</v>
      </c>
      <c r="K23" s="65">
        <v>23.02</v>
      </c>
      <c r="L23" s="65">
        <v>23.02</v>
      </c>
      <c r="M23" s="65">
        <v>30.19</v>
      </c>
      <c r="N23" s="65">
        <v>47.37</v>
      </c>
      <c r="O23" s="65">
        <v>51.16</v>
      </c>
      <c r="P23" s="65">
        <v>66.95</v>
      </c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8.75">
      <c r="A24" s="19" t="s">
        <v>184</v>
      </c>
      <c r="B24" s="20">
        <v>115</v>
      </c>
      <c r="C24" s="20">
        <v>115</v>
      </c>
      <c r="D24" s="20">
        <v>120</v>
      </c>
      <c r="E24" s="47">
        <v>3.4</v>
      </c>
      <c r="F24" s="47">
        <v>3.4</v>
      </c>
      <c r="G24" s="47">
        <v>3.4</v>
      </c>
      <c r="H24" s="47">
        <v>3</v>
      </c>
      <c r="I24" s="47">
        <v>3</v>
      </c>
      <c r="J24" s="47">
        <v>3</v>
      </c>
      <c r="K24" s="47">
        <v>9</v>
      </c>
      <c r="L24" s="47">
        <v>9</v>
      </c>
      <c r="M24" s="47">
        <v>15</v>
      </c>
      <c r="N24" s="47">
        <v>76</v>
      </c>
      <c r="O24" s="168">
        <v>98</v>
      </c>
      <c r="P24" s="169">
        <v>98</v>
      </c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6" ht="18.75">
      <c r="A25" s="165" t="s">
        <v>92</v>
      </c>
      <c r="B25" s="166">
        <v>60</v>
      </c>
      <c r="C25" s="166">
        <v>60</v>
      </c>
      <c r="D25" s="166">
        <v>80</v>
      </c>
      <c r="E25" s="167">
        <v>0.8999999999999999</v>
      </c>
      <c r="F25" s="167">
        <v>0.8999999999999999</v>
      </c>
      <c r="G25" s="167">
        <v>1.2000000000000002</v>
      </c>
      <c r="H25" s="167">
        <v>0.06</v>
      </c>
      <c r="I25" s="167">
        <v>0.06</v>
      </c>
      <c r="J25" s="167">
        <v>0.08000000000000002</v>
      </c>
      <c r="K25" s="167">
        <v>13.08</v>
      </c>
      <c r="L25" s="167">
        <v>13.08</v>
      </c>
      <c r="M25" s="167">
        <v>17.44</v>
      </c>
      <c r="N25" s="167">
        <v>53.4</v>
      </c>
      <c r="O25" s="167">
        <v>53.4</v>
      </c>
      <c r="P25" s="167">
        <v>71.2</v>
      </c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18.75">
      <c r="A26" s="35" t="s">
        <v>10</v>
      </c>
      <c r="B26" s="35"/>
      <c r="C26" s="35"/>
      <c r="D26" s="53"/>
      <c r="E26" s="50">
        <f>SUM(E22:E25)</f>
        <v>13.18</v>
      </c>
      <c r="F26" s="50">
        <f aca="true" t="shared" si="2" ref="F26:P26">SUM(F22:F25)</f>
        <v>13.18</v>
      </c>
      <c r="G26" s="50">
        <f t="shared" si="2"/>
        <v>15.870000000000001</v>
      </c>
      <c r="H26" s="50">
        <f t="shared" si="2"/>
        <v>8.04</v>
      </c>
      <c r="I26" s="50">
        <f t="shared" si="2"/>
        <v>8.04</v>
      </c>
      <c r="J26" s="50">
        <f t="shared" si="2"/>
        <v>9.28</v>
      </c>
      <c r="K26" s="50">
        <f t="shared" si="2"/>
        <v>75.14</v>
      </c>
      <c r="L26" s="50">
        <f t="shared" si="2"/>
        <v>82.12</v>
      </c>
      <c r="M26" s="50">
        <f t="shared" si="2"/>
        <v>108.84</v>
      </c>
      <c r="N26" s="50">
        <f t="shared" si="2"/>
        <v>364.77</v>
      </c>
      <c r="O26" s="50">
        <f t="shared" si="2"/>
        <v>416.55999999999995</v>
      </c>
      <c r="P26" s="50">
        <f t="shared" si="2"/>
        <v>504.15</v>
      </c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6" ht="18.75">
      <c r="A27" s="22" t="s">
        <v>90</v>
      </c>
      <c r="E27" s="7">
        <f>E11+E20+E26</f>
        <v>60.3436</v>
      </c>
      <c r="F27" s="7">
        <f aca="true" t="shared" si="3" ref="F27:P27">F11+F20+F26</f>
        <v>60.3436</v>
      </c>
      <c r="G27" s="7">
        <f t="shared" si="3"/>
        <v>75.08080000000001</v>
      </c>
      <c r="H27" s="7">
        <f t="shared" si="3"/>
        <v>36.7426</v>
      </c>
      <c r="I27" s="7">
        <f t="shared" si="3"/>
        <v>36.7426</v>
      </c>
      <c r="J27" s="7">
        <f t="shared" si="3"/>
        <v>46.1073</v>
      </c>
      <c r="K27" s="7">
        <f t="shared" si="3"/>
        <v>176.84501999999998</v>
      </c>
      <c r="L27" s="7">
        <f t="shared" si="3"/>
        <v>188.81502</v>
      </c>
      <c r="M27" s="7">
        <f t="shared" si="3"/>
        <v>242.36936</v>
      </c>
      <c r="N27" s="7">
        <f t="shared" si="3"/>
        <v>1218.2484</v>
      </c>
      <c r="O27" s="7">
        <f t="shared" si="3"/>
        <v>1288.9884</v>
      </c>
      <c r="P27" s="7">
        <f t="shared" si="3"/>
        <v>1593.3462</v>
      </c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1:26" ht="18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6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1:26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18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18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18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18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18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  <row r="48" spans="1:26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</row>
    <row r="49" spans="1:26" ht="18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</row>
    <row r="50" spans="1:26" ht="18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</row>
    <row r="51" spans="1:26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spans="1:26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</row>
    <row r="53" spans="1:26" ht="18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</row>
    <row r="54" spans="1:26" ht="18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</row>
    <row r="55" spans="1:26" ht="18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spans="1:26" ht="18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</row>
    <row r="57" spans="1:26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18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18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</row>
    <row r="60" spans="1:26" ht="18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</row>
    <row r="61" spans="1:26" ht="18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</row>
    <row r="62" spans="1:26" ht="18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</row>
    <row r="63" spans="1:26" ht="18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</row>
    <row r="65" spans="1:26" ht="18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</row>
    <row r="66" spans="1:26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</row>
    <row r="67" spans="1:26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</row>
    <row r="68" spans="1:26" ht="18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spans="1:26" ht="18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</row>
    <row r="70" spans="1:26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</row>
    <row r="71" spans="1:26" ht="18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</row>
    <row r="72" spans="1:26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</row>
    <row r="73" spans="1:26" ht="18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</row>
    <row r="74" spans="1:26" ht="18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</row>
    <row r="75" spans="1:26" ht="18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ht="18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</row>
    <row r="77" spans="1:26" ht="18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</row>
    <row r="78" spans="1:26" ht="18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</row>
    <row r="79" spans="1:26" ht="18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</row>
    <row r="80" spans="1:26" ht="18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</row>
    <row r="81" spans="1:26" ht="18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</row>
    <row r="82" spans="1:26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spans="1:26" ht="18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</row>
    <row r="84" spans="1:26" ht="18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</row>
    <row r="85" spans="1:26" ht="18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</row>
    <row r="86" spans="1:26" ht="18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spans="1:26" ht="18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</row>
    <row r="88" spans="1:26" ht="18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</row>
    <row r="89" spans="1:26" ht="18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</row>
    <row r="90" spans="1:26" ht="18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</row>
    <row r="91" spans="1:26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</row>
    <row r="92" spans="1:26" ht="18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</row>
    <row r="93" spans="1:26" ht="18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</row>
    <row r="94" spans="1:26" ht="18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</row>
    <row r="95" spans="1:26" ht="18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</row>
    <row r="96" spans="1:26" ht="18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</row>
    <row r="97" spans="1:26" ht="18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</row>
    <row r="98" spans="1:26" ht="18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</row>
    <row r="99" spans="1:26" ht="18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</row>
    <row r="100" spans="1:26" ht="18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</row>
    <row r="101" spans="1:26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</row>
    <row r="102" spans="1:26" ht="18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</row>
    <row r="103" spans="1:26" ht="18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</row>
    <row r="104" spans="1:26" ht="18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</row>
    <row r="105" spans="1:26" ht="18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</row>
    <row r="106" spans="1:26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</row>
    <row r="107" spans="1:26" ht="18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/>
    </row>
    <row r="108" spans="1:26" ht="18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/>
    </row>
    <row r="109" spans="1:26" ht="18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/>
    </row>
    <row r="110" spans="1:26" ht="18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"/>
    </row>
    <row r="111" spans="1:26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2"/>
    </row>
    <row r="112" spans="1:26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/>
    </row>
    <row r="113" spans="1:26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"/>
    </row>
    <row r="114" spans="1:26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2"/>
    </row>
    <row r="115" spans="1:26" ht="18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2"/>
    </row>
    <row r="116" spans="1:26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2"/>
    </row>
    <row r="117" spans="1:26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2"/>
    </row>
    <row r="118" spans="1:26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2"/>
    </row>
    <row r="119" spans="1:26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2"/>
    </row>
    <row r="120" spans="1:26" ht="18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2"/>
    </row>
    <row r="121" spans="1:26" ht="18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2"/>
    </row>
    <row r="122" spans="1:26" ht="18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2"/>
    </row>
    <row r="123" spans="1:26" ht="18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2"/>
    </row>
    <row r="124" spans="1:26" ht="1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2"/>
    </row>
    <row r="125" spans="1:26" ht="18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2"/>
    </row>
    <row r="126" spans="1:26" ht="18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</row>
    <row r="127" spans="1:26" ht="18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2"/>
    </row>
    <row r="128" spans="1:26" ht="18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</row>
    <row r="129" spans="1:26" ht="18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2"/>
    </row>
    <row r="130" spans="1:26" ht="18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</row>
    <row r="131" spans="1:26" ht="18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</row>
    <row r="132" spans="1:26" ht="18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</row>
    <row r="133" spans="1:26" ht="18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</row>
    <row r="134" spans="1:26" ht="18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2"/>
    </row>
    <row r="135" spans="1:26" ht="18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2"/>
    </row>
    <row r="136" spans="1:26" ht="18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2"/>
    </row>
    <row r="137" spans="1:26" ht="18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2"/>
    </row>
    <row r="138" spans="1:26" ht="18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2"/>
    </row>
    <row r="139" spans="1:26" ht="18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2"/>
    </row>
    <row r="140" spans="1:26" ht="18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2"/>
    </row>
    <row r="141" spans="1:26" ht="18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2"/>
    </row>
    <row r="142" spans="1:26" ht="18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2"/>
    </row>
    <row r="143" spans="1:26" ht="18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2"/>
    </row>
    <row r="144" spans="1:26" ht="18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/>
    </row>
    <row r="145" spans="1:26" ht="18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ht="18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ht="18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ht="18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ht="18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ht="18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ht="18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ht="18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ht="18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ht="18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ht="18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ht="18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ht="18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ht="18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ht="18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ht="18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ht="18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ht="18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ht="18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ht="18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ht="18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ht="18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ht="18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ht="18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ht="18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ht="18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ht="18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ht="18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ht="18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ht="18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ht="18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ht="18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ht="18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ht="18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ht="18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ht="18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ht="18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ht="18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ht="18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26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ht="18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ht="18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ht="18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ht="18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5" ht="18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R189" s="26"/>
      <c r="S189" s="26"/>
      <c r="T189" s="26"/>
      <c r="U189" s="26"/>
      <c r="V189" s="26"/>
      <c r="W189" s="26"/>
      <c r="X189" s="26"/>
      <c r="Y189" s="26"/>
    </row>
    <row r="190" spans="1:16" ht="18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8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8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8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8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8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8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8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8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8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8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8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8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8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7"/>
    </row>
    <row r="204" ht="18.75">
      <c r="P204" s="28"/>
    </row>
  </sheetData>
  <sheetProtection/>
  <mergeCells count="11">
    <mergeCell ref="A1:P1"/>
    <mergeCell ref="A21:P21"/>
    <mergeCell ref="A2:A4"/>
    <mergeCell ref="B2:D3"/>
    <mergeCell ref="E2:P2"/>
    <mergeCell ref="E3:G3"/>
    <mergeCell ref="H3:J3"/>
    <mergeCell ref="K3:M3"/>
    <mergeCell ref="A5:P5"/>
    <mergeCell ref="A12:P12"/>
    <mergeCell ref="N3:P3"/>
  </mergeCells>
  <printOptions/>
  <pageMargins left="0.25" right="0.25" top="0.75" bottom="0.75" header="0.3" footer="0.3"/>
  <pageSetup horizontalDpi="600" verticalDpi="600" orientation="landscape" paperSize="9" scale="66" r:id="rId1"/>
  <rowBreaks count="1" manualBreakCount="1">
    <brk id="28" max="255" man="1"/>
  </rowBreaks>
  <colBreaks count="1" manualBreakCount="1">
    <brk id="16" max="2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7"/>
  <sheetViews>
    <sheetView view="pageBreakPreview" zoomScale="70" zoomScaleNormal="70" zoomScaleSheetLayoutView="70" zoomScalePageLayoutView="0" workbookViewId="0" topLeftCell="A7">
      <selection activeCell="E26" sqref="E26:P26"/>
    </sheetView>
  </sheetViews>
  <sheetFormatPr defaultColWidth="9.140625" defaultRowHeight="15"/>
  <cols>
    <col min="1" max="1" width="50.8515625" style="31" customWidth="1"/>
    <col min="2" max="2" width="10.8515625" style="31" bestFit="1" customWidth="1"/>
    <col min="3" max="3" width="9.140625" style="31" customWidth="1"/>
    <col min="4" max="4" width="10.28125" style="31" bestFit="1" customWidth="1"/>
    <col min="5" max="5" width="11.7109375" style="31" bestFit="1" customWidth="1"/>
    <col min="6" max="6" width="12.00390625" style="31" bestFit="1" customWidth="1"/>
    <col min="7" max="7" width="13.00390625" style="31" bestFit="1" customWidth="1"/>
    <col min="8" max="10" width="11.57421875" style="31" bestFit="1" customWidth="1"/>
    <col min="11" max="12" width="11.140625" style="31" customWidth="1"/>
    <col min="13" max="14" width="11.7109375" style="31" customWidth="1"/>
    <col min="15" max="15" width="11.28125" style="31" customWidth="1"/>
    <col min="16" max="16" width="12.28125" style="31" customWidth="1"/>
    <col min="17" max="17" width="8.28125" style="31" customWidth="1"/>
    <col min="18" max="18" width="14.00390625" style="31" customWidth="1"/>
    <col min="19" max="16384" width="9.140625" style="31" customWidth="1"/>
  </cols>
  <sheetData>
    <row r="1" spans="1:26" ht="20.25">
      <c r="A1" s="230" t="s">
        <v>69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26" ht="19.5" customHeight="1">
      <c r="A2" s="245" t="s">
        <v>0</v>
      </c>
      <c r="B2" s="224" t="s">
        <v>160</v>
      </c>
      <c r="C2" s="225"/>
      <c r="D2" s="226"/>
      <c r="E2" s="233" t="s">
        <v>4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1:26" ht="40.5" customHeight="1">
      <c r="A3" s="246"/>
      <c r="B3" s="227"/>
      <c r="C3" s="228"/>
      <c r="D3" s="229"/>
      <c r="E3" s="236" t="s">
        <v>1</v>
      </c>
      <c r="F3" s="237"/>
      <c r="G3" s="238"/>
      <c r="H3" s="236" t="s">
        <v>2</v>
      </c>
      <c r="I3" s="237"/>
      <c r="J3" s="238"/>
      <c r="K3" s="236" t="s">
        <v>3</v>
      </c>
      <c r="L3" s="237"/>
      <c r="M3" s="238"/>
      <c r="N3" s="239" t="s">
        <v>5</v>
      </c>
      <c r="O3" s="240"/>
      <c r="P3" s="241"/>
      <c r="Q3" s="29"/>
      <c r="R3" s="29"/>
      <c r="S3" s="29"/>
      <c r="T3" s="29"/>
      <c r="U3" s="29"/>
      <c r="V3" s="29"/>
      <c r="W3" s="29"/>
      <c r="X3" s="29"/>
      <c r="Y3" s="29"/>
      <c r="Z3" s="30"/>
    </row>
    <row r="4" spans="1:26" ht="33.75" customHeight="1">
      <c r="A4" s="247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1:26" ht="18.75">
      <c r="A5" s="233" t="s">
        <v>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9"/>
      <c r="R5" s="29"/>
      <c r="S5" s="29"/>
      <c r="T5" s="29"/>
      <c r="U5" s="29"/>
      <c r="V5" s="29"/>
      <c r="W5" s="29"/>
      <c r="X5" s="29"/>
      <c r="Y5" s="29"/>
      <c r="Z5" s="30"/>
    </row>
    <row r="6" spans="1:256" ht="18.75">
      <c r="A6" s="32" t="s">
        <v>140</v>
      </c>
      <c r="B6" s="20" t="s">
        <v>186</v>
      </c>
      <c r="C6" s="20" t="s">
        <v>186</v>
      </c>
      <c r="D6" s="20" t="s">
        <v>187</v>
      </c>
      <c r="E6" s="47">
        <v>17.67</v>
      </c>
      <c r="F6" s="47" t="s">
        <v>188</v>
      </c>
      <c r="G6" s="47">
        <v>22.9</v>
      </c>
      <c r="H6" s="47">
        <v>11.23</v>
      </c>
      <c r="I6" s="47">
        <v>11.23</v>
      </c>
      <c r="J6" s="47">
        <v>15.67</v>
      </c>
      <c r="K6" s="47">
        <v>17.97</v>
      </c>
      <c r="L6" s="47">
        <v>17.97</v>
      </c>
      <c r="M6" s="47" t="s">
        <v>189</v>
      </c>
      <c r="N6" s="47">
        <v>240.39</v>
      </c>
      <c r="O6" s="47">
        <v>240.39</v>
      </c>
      <c r="P6" s="47">
        <v>317.72</v>
      </c>
      <c r="Q6" s="32"/>
      <c r="R6" s="2"/>
      <c r="S6" s="2"/>
      <c r="T6" s="2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32"/>
      <c r="AH6" s="2"/>
      <c r="AI6" s="2"/>
      <c r="AJ6" s="2">
        <v>130</v>
      </c>
      <c r="AK6" s="47">
        <v>1.51</v>
      </c>
      <c r="AL6" s="47">
        <v>1.51</v>
      </c>
      <c r="AM6" s="47">
        <v>1.7</v>
      </c>
      <c r="AN6" s="47">
        <v>2.11</v>
      </c>
      <c r="AO6" s="47">
        <v>2.11</v>
      </c>
      <c r="AP6" s="47">
        <v>3.35</v>
      </c>
      <c r="AQ6" s="47">
        <v>8.16</v>
      </c>
      <c r="AR6" s="47">
        <v>8.16</v>
      </c>
      <c r="AS6" s="47">
        <v>12.08</v>
      </c>
      <c r="AT6" s="47">
        <v>56.14</v>
      </c>
      <c r="AU6" s="47">
        <v>56.14</v>
      </c>
      <c r="AV6" s="47">
        <v>83.17</v>
      </c>
      <c r="AW6" s="32" t="s">
        <v>94</v>
      </c>
      <c r="AX6" s="2">
        <v>90</v>
      </c>
      <c r="AY6" s="2">
        <v>90</v>
      </c>
      <c r="AZ6" s="2">
        <v>130</v>
      </c>
      <c r="BA6" s="47">
        <v>1.51</v>
      </c>
      <c r="BB6" s="47">
        <v>1.51</v>
      </c>
      <c r="BC6" s="47">
        <v>1.7</v>
      </c>
      <c r="BD6" s="47">
        <v>2.11</v>
      </c>
      <c r="BE6" s="47">
        <v>2.11</v>
      </c>
      <c r="BF6" s="47">
        <v>3.35</v>
      </c>
      <c r="BG6" s="47">
        <v>8.16</v>
      </c>
      <c r="BH6" s="47">
        <v>8.16</v>
      </c>
      <c r="BI6" s="47">
        <v>12.08</v>
      </c>
      <c r="BJ6" s="47">
        <v>56.14</v>
      </c>
      <c r="BK6" s="47">
        <v>56.14</v>
      </c>
      <c r="BL6" s="47">
        <v>83.17</v>
      </c>
      <c r="BM6" s="32" t="s">
        <v>94</v>
      </c>
      <c r="BN6" s="2">
        <v>90</v>
      </c>
      <c r="BO6" s="2">
        <v>90</v>
      </c>
      <c r="BP6" s="2">
        <v>130</v>
      </c>
      <c r="BQ6" s="47">
        <v>1.51</v>
      </c>
      <c r="BR6" s="47">
        <v>1.51</v>
      </c>
      <c r="BS6" s="47">
        <v>1.7</v>
      </c>
      <c r="BT6" s="47">
        <v>2.11</v>
      </c>
      <c r="BU6" s="47">
        <v>2.11</v>
      </c>
      <c r="BV6" s="47">
        <v>3.35</v>
      </c>
      <c r="BW6" s="47">
        <v>8.16</v>
      </c>
      <c r="BX6" s="47">
        <v>8.16</v>
      </c>
      <c r="BY6" s="47">
        <v>12.08</v>
      </c>
      <c r="BZ6" s="47">
        <v>56.14</v>
      </c>
      <c r="CA6" s="47">
        <v>56.14</v>
      </c>
      <c r="CB6" s="47">
        <v>83.17</v>
      </c>
      <c r="CC6" s="32" t="s">
        <v>94</v>
      </c>
      <c r="CD6" s="2">
        <v>90</v>
      </c>
      <c r="CE6" s="2">
        <v>90</v>
      </c>
      <c r="CF6" s="2">
        <v>130</v>
      </c>
      <c r="CG6" s="47">
        <v>1.51</v>
      </c>
      <c r="CH6" s="47">
        <v>1.51</v>
      </c>
      <c r="CI6" s="47">
        <v>1.7</v>
      </c>
      <c r="CJ6" s="47">
        <v>2.11</v>
      </c>
      <c r="CK6" s="47">
        <v>2.11</v>
      </c>
      <c r="CL6" s="47">
        <v>3.35</v>
      </c>
      <c r="CM6" s="47">
        <v>8.16</v>
      </c>
      <c r="CN6" s="47">
        <v>8.16</v>
      </c>
      <c r="CO6" s="47">
        <v>12.08</v>
      </c>
      <c r="CP6" s="47">
        <v>56.14</v>
      </c>
      <c r="CQ6" s="47">
        <v>56.14</v>
      </c>
      <c r="CR6" s="47">
        <v>83.17</v>
      </c>
      <c r="CS6" s="32" t="s">
        <v>94</v>
      </c>
      <c r="CT6" s="2">
        <v>90</v>
      </c>
      <c r="CU6" s="2">
        <v>90</v>
      </c>
      <c r="CV6" s="2">
        <v>130</v>
      </c>
      <c r="CW6" s="47">
        <v>1.51</v>
      </c>
      <c r="CX6" s="47">
        <v>1.51</v>
      </c>
      <c r="CY6" s="47">
        <v>1.7</v>
      </c>
      <c r="CZ6" s="47">
        <v>2.11</v>
      </c>
      <c r="DA6" s="47">
        <v>2.11</v>
      </c>
      <c r="DB6" s="47">
        <v>3.35</v>
      </c>
      <c r="DC6" s="47">
        <v>8.16</v>
      </c>
      <c r="DD6" s="47">
        <v>8.16</v>
      </c>
      <c r="DE6" s="47">
        <v>12.08</v>
      </c>
      <c r="DF6" s="47">
        <v>56.14</v>
      </c>
      <c r="DG6" s="47">
        <v>56.14</v>
      </c>
      <c r="DH6" s="47">
        <v>83.17</v>
      </c>
      <c r="DI6" s="32" t="s">
        <v>94</v>
      </c>
      <c r="DJ6" s="2">
        <v>90</v>
      </c>
      <c r="DK6" s="2">
        <v>90</v>
      </c>
      <c r="DL6" s="2">
        <v>130</v>
      </c>
      <c r="DM6" s="47">
        <v>1.51</v>
      </c>
      <c r="DN6" s="47">
        <v>1.51</v>
      </c>
      <c r="DO6" s="47">
        <v>1.7</v>
      </c>
      <c r="DP6" s="47">
        <v>2.11</v>
      </c>
      <c r="DQ6" s="47">
        <v>2.11</v>
      </c>
      <c r="DR6" s="47">
        <v>3.35</v>
      </c>
      <c r="DS6" s="47">
        <v>8.16</v>
      </c>
      <c r="DT6" s="47">
        <v>8.16</v>
      </c>
      <c r="DU6" s="47">
        <v>12.08</v>
      </c>
      <c r="DV6" s="47">
        <v>56.14</v>
      </c>
      <c r="DW6" s="47">
        <v>56.14</v>
      </c>
      <c r="DX6" s="47">
        <v>83.17</v>
      </c>
      <c r="DY6" s="32" t="s">
        <v>94</v>
      </c>
      <c r="DZ6" s="2">
        <v>90</v>
      </c>
      <c r="EA6" s="2">
        <v>90</v>
      </c>
      <c r="EB6" s="2">
        <v>130</v>
      </c>
      <c r="EC6" s="47">
        <v>1.51</v>
      </c>
      <c r="ED6" s="47">
        <v>1.51</v>
      </c>
      <c r="EE6" s="47">
        <v>1.7</v>
      </c>
      <c r="EF6" s="47">
        <v>2.11</v>
      </c>
      <c r="EG6" s="47">
        <v>2.11</v>
      </c>
      <c r="EH6" s="47">
        <v>3.35</v>
      </c>
      <c r="EI6" s="47">
        <v>8.16</v>
      </c>
      <c r="EJ6" s="47">
        <v>8.16</v>
      </c>
      <c r="EK6" s="47">
        <v>12.08</v>
      </c>
      <c r="EL6" s="47">
        <v>56.14</v>
      </c>
      <c r="EM6" s="47">
        <v>56.14</v>
      </c>
      <c r="EN6" s="47">
        <v>83.17</v>
      </c>
      <c r="EO6" s="32" t="s">
        <v>94</v>
      </c>
      <c r="EP6" s="2">
        <v>90</v>
      </c>
      <c r="EQ6" s="2">
        <v>90</v>
      </c>
      <c r="ER6" s="2">
        <v>130</v>
      </c>
      <c r="ES6" s="47">
        <v>1.51</v>
      </c>
      <c r="ET6" s="47">
        <v>1.51</v>
      </c>
      <c r="EU6" s="47">
        <v>1.7</v>
      </c>
      <c r="EV6" s="47">
        <v>2.11</v>
      </c>
      <c r="EW6" s="47">
        <v>2.11</v>
      </c>
      <c r="EX6" s="47">
        <v>3.35</v>
      </c>
      <c r="EY6" s="47">
        <v>8.16</v>
      </c>
      <c r="EZ6" s="47">
        <v>8.16</v>
      </c>
      <c r="FA6" s="47">
        <v>12.08</v>
      </c>
      <c r="FB6" s="47">
        <v>56.14</v>
      </c>
      <c r="FC6" s="47">
        <v>56.14</v>
      </c>
      <c r="FD6" s="47">
        <v>83.17</v>
      </c>
      <c r="FE6" s="32" t="s">
        <v>94</v>
      </c>
      <c r="FF6" s="2">
        <v>90</v>
      </c>
      <c r="FG6" s="2">
        <v>90</v>
      </c>
      <c r="FH6" s="2">
        <v>130</v>
      </c>
      <c r="FI6" s="47">
        <v>1.51</v>
      </c>
      <c r="FJ6" s="47">
        <v>1.51</v>
      </c>
      <c r="FK6" s="47">
        <v>1.7</v>
      </c>
      <c r="FL6" s="47">
        <v>2.11</v>
      </c>
      <c r="FM6" s="47">
        <v>2.11</v>
      </c>
      <c r="FN6" s="47">
        <v>3.35</v>
      </c>
      <c r="FO6" s="47">
        <v>8.16</v>
      </c>
      <c r="FP6" s="47">
        <v>8.16</v>
      </c>
      <c r="FQ6" s="47">
        <v>12.08</v>
      </c>
      <c r="FR6" s="47">
        <v>56.14</v>
      </c>
      <c r="FS6" s="47">
        <v>56.14</v>
      </c>
      <c r="FT6" s="47">
        <v>83.17</v>
      </c>
      <c r="FU6" s="32" t="s">
        <v>94</v>
      </c>
      <c r="FV6" s="2">
        <v>90</v>
      </c>
      <c r="FW6" s="2">
        <v>90</v>
      </c>
      <c r="FX6" s="2">
        <v>130</v>
      </c>
      <c r="FY6" s="47">
        <v>1.51</v>
      </c>
      <c r="FZ6" s="47">
        <v>1.51</v>
      </c>
      <c r="GA6" s="47">
        <v>1.7</v>
      </c>
      <c r="GB6" s="47">
        <v>2.11</v>
      </c>
      <c r="GC6" s="47">
        <v>2.11</v>
      </c>
      <c r="GD6" s="47">
        <v>3.35</v>
      </c>
      <c r="GE6" s="47">
        <v>8.16</v>
      </c>
      <c r="GF6" s="47">
        <v>8.16</v>
      </c>
      <c r="GG6" s="47">
        <v>12.08</v>
      </c>
      <c r="GH6" s="47">
        <v>56.14</v>
      </c>
      <c r="GI6" s="47">
        <v>56.14</v>
      </c>
      <c r="GJ6" s="47">
        <v>83.17</v>
      </c>
      <c r="GK6" s="32" t="s">
        <v>94</v>
      </c>
      <c r="GL6" s="2">
        <v>90</v>
      </c>
      <c r="GM6" s="2">
        <v>90</v>
      </c>
      <c r="GN6" s="2">
        <v>130</v>
      </c>
      <c r="GO6" s="47">
        <v>1.51</v>
      </c>
      <c r="GP6" s="47">
        <v>1.51</v>
      </c>
      <c r="GQ6" s="47">
        <v>1.7</v>
      </c>
      <c r="GR6" s="47">
        <v>2.11</v>
      </c>
      <c r="GS6" s="47">
        <v>2.11</v>
      </c>
      <c r="GT6" s="47">
        <v>3.35</v>
      </c>
      <c r="GU6" s="47">
        <v>8.16</v>
      </c>
      <c r="GV6" s="47">
        <v>8.16</v>
      </c>
      <c r="GW6" s="47">
        <v>12.08</v>
      </c>
      <c r="GX6" s="47">
        <v>56.14</v>
      </c>
      <c r="GY6" s="47">
        <v>56.14</v>
      </c>
      <c r="GZ6" s="47">
        <v>83.17</v>
      </c>
      <c r="HA6" s="32" t="s">
        <v>94</v>
      </c>
      <c r="HB6" s="2">
        <v>90</v>
      </c>
      <c r="HC6" s="2">
        <v>90</v>
      </c>
      <c r="HD6" s="2">
        <v>130</v>
      </c>
      <c r="HE6" s="47">
        <v>1.51</v>
      </c>
      <c r="HF6" s="47">
        <v>1.51</v>
      </c>
      <c r="HG6" s="47">
        <v>1.7</v>
      </c>
      <c r="HH6" s="47">
        <v>2.11</v>
      </c>
      <c r="HI6" s="47">
        <v>2.11</v>
      </c>
      <c r="HJ6" s="47">
        <v>3.35</v>
      </c>
      <c r="HK6" s="47">
        <v>8.16</v>
      </c>
      <c r="HL6" s="47">
        <v>8.16</v>
      </c>
      <c r="HM6" s="47">
        <v>12.08</v>
      </c>
      <c r="HN6" s="47">
        <v>56.14</v>
      </c>
      <c r="HO6" s="47">
        <v>56.14</v>
      </c>
      <c r="HP6" s="47">
        <v>83.17</v>
      </c>
      <c r="HQ6" s="32" t="s">
        <v>94</v>
      </c>
      <c r="HR6" s="2">
        <v>90</v>
      </c>
      <c r="HS6" s="2">
        <v>90</v>
      </c>
      <c r="HT6" s="2">
        <v>130</v>
      </c>
      <c r="HU6" s="47">
        <v>1.51</v>
      </c>
      <c r="HV6" s="47">
        <v>1.51</v>
      </c>
      <c r="HW6" s="47">
        <v>1.7</v>
      </c>
      <c r="HX6" s="47">
        <v>2.11</v>
      </c>
      <c r="HY6" s="47">
        <v>2.11</v>
      </c>
      <c r="HZ6" s="47">
        <v>3.35</v>
      </c>
      <c r="IA6" s="47">
        <v>8.16</v>
      </c>
      <c r="IB6" s="47">
        <v>8.16</v>
      </c>
      <c r="IC6" s="47">
        <v>12.08</v>
      </c>
      <c r="ID6" s="47">
        <v>56.14</v>
      </c>
      <c r="IE6" s="47">
        <v>56.14</v>
      </c>
      <c r="IF6" s="47">
        <v>83.17</v>
      </c>
      <c r="IG6" s="32" t="s">
        <v>94</v>
      </c>
      <c r="IH6" s="2">
        <v>90</v>
      </c>
      <c r="II6" s="2">
        <v>90</v>
      </c>
      <c r="IJ6" s="2">
        <v>130</v>
      </c>
      <c r="IK6" s="47">
        <v>1.51</v>
      </c>
      <c r="IL6" s="47">
        <v>1.51</v>
      </c>
      <c r="IM6" s="47">
        <v>1.7</v>
      </c>
      <c r="IN6" s="47">
        <v>2.11</v>
      </c>
      <c r="IO6" s="47">
        <v>2.11</v>
      </c>
      <c r="IP6" s="47">
        <v>3.35</v>
      </c>
      <c r="IQ6" s="47">
        <v>8.16</v>
      </c>
      <c r="IR6" s="47">
        <v>8.16</v>
      </c>
      <c r="IS6" s="47">
        <v>12.08</v>
      </c>
      <c r="IT6" s="47">
        <v>56.14</v>
      </c>
      <c r="IU6" s="47">
        <v>56.14</v>
      </c>
      <c r="IV6" s="47">
        <v>83.17</v>
      </c>
    </row>
    <row r="7" spans="1:26" ht="18.75">
      <c r="A7" s="32" t="s">
        <v>185</v>
      </c>
      <c r="B7" s="2">
        <v>57</v>
      </c>
      <c r="C7" s="2">
        <v>58</v>
      </c>
      <c r="D7" s="2">
        <v>85</v>
      </c>
      <c r="E7" s="47">
        <v>0.81</v>
      </c>
      <c r="F7" s="47">
        <v>0.81</v>
      </c>
      <c r="G7" s="47">
        <v>1.18</v>
      </c>
      <c r="H7" s="47">
        <v>0.78</v>
      </c>
      <c r="I7" s="47">
        <v>0.78</v>
      </c>
      <c r="J7" s="47">
        <v>1.17</v>
      </c>
      <c r="K7" s="47">
        <v>6.92</v>
      </c>
      <c r="L7" s="47">
        <v>7.91</v>
      </c>
      <c r="M7" s="47">
        <v>11.38</v>
      </c>
      <c r="N7" s="47">
        <v>34.03</v>
      </c>
      <c r="O7" s="47">
        <v>37.81</v>
      </c>
      <c r="P7" s="47">
        <v>54.81</v>
      </c>
      <c r="Q7" s="129"/>
      <c r="R7" s="29"/>
      <c r="S7" s="29"/>
      <c r="T7" s="29"/>
      <c r="U7" s="29"/>
      <c r="V7" s="29"/>
      <c r="W7" s="29"/>
      <c r="X7" s="29"/>
      <c r="Y7" s="29"/>
      <c r="Z7" s="30"/>
    </row>
    <row r="8" spans="1:256" ht="19.5" customHeight="1">
      <c r="A8" s="32" t="s">
        <v>92</v>
      </c>
      <c r="B8" s="20">
        <v>60</v>
      </c>
      <c r="C8" s="20">
        <v>60</v>
      </c>
      <c r="D8" s="20">
        <v>80</v>
      </c>
      <c r="E8" s="47">
        <v>0.8999999999999999</v>
      </c>
      <c r="F8" s="47">
        <v>0.8999999999999999</v>
      </c>
      <c r="G8" s="47">
        <v>1.2000000000000002</v>
      </c>
      <c r="H8" s="47">
        <v>0.06</v>
      </c>
      <c r="I8" s="47">
        <v>0.06</v>
      </c>
      <c r="J8" s="47">
        <v>0.08000000000000002</v>
      </c>
      <c r="K8" s="47">
        <v>13.08</v>
      </c>
      <c r="L8" s="47">
        <v>13.08</v>
      </c>
      <c r="M8" s="47">
        <v>17.44</v>
      </c>
      <c r="N8" s="47">
        <v>53.4</v>
      </c>
      <c r="O8" s="47">
        <v>53.4</v>
      </c>
      <c r="P8" s="47">
        <v>71.2</v>
      </c>
      <c r="Q8" s="21"/>
      <c r="R8" s="2"/>
      <c r="S8" s="2"/>
      <c r="T8" s="2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21"/>
      <c r="AH8" s="2"/>
      <c r="AI8" s="2"/>
      <c r="AJ8" s="2">
        <v>1</v>
      </c>
      <c r="AK8" s="51">
        <v>2.54</v>
      </c>
      <c r="AL8" s="51">
        <v>5.08</v>
      </c>
      <c r="AM8" s="51">
        <v>5.08</v>
      </c>
      <c r="AN8" s="51">
        <v>2.3</v>
      </c>
      <c r="AO8" s="51">
        <v>4.6</v>
      </c>
      <c r="AP8" s="51">
        <v>4.6</v>
      </c>
      <c r="AQ8" s="51">
        <v>0.14</v>
      </c>
      <c r="AR8" s="51">
        <v>0.28</v>
      </c>
      <c r="AS8" s="51">
        <v>0.28</v>
      </c>
      <c r="AT8" s="51">
        <v>31.4</v>
      </c>
      <c r="AU8" s="51">
        <v>62.8</v>
      </c>
      <c r="AV8" s="51">
        <v>62.8</v>
      </c>
      <c r="AW8" s="21" t="s">
        <v>36</v>
      </c>
      <c r="AX8" s="2">
        <v>0.5</v>
      </c>
      <c r="AY8" s="2">
        <v>1</v>
      </c>
      <c r="AZ8" s="2">
        <v>1</v>
      </c>
      <c r="BA8" s="51">
        <v>2.54</v>
      </c>
      <c r="BB8" s="51">
        <v>5.08</v>
      </c>
      <c r="BC8" s="51">
        <v>5.08</v>
      </c>
      <c r="BD8" s="51">
        <v>2.3</v>
      </c>
      <c r="BE8" s="51">
        <v>4.6</v>
      </c>
      <c r="BF8" s="51">
        <v>4.6</v>
      </c>
      <c r="BG8" s="51">
        <v>0.14</v>
      </c>
      <c r="BH8" s="51">
        <v>0.28</v>
      </c>
      <c r="BI8" s="51">
        <v>0.28</v>
      </c>
      <c r="BJ8" s="51">
        <v>31.4</v>
      </c>
      <c r="BK8" s="51">
        <v>62.8</v>
      </c>
      <c r="BL8" s="51">
        <v>62.8</v>
      </c>
      <c r="BM8" s="21" t="s">
        <v>36</v>
      </c>
      <c r="BN8" s="2">
        <v>0.5</v>
      </c>
      <c r="BO8" s="2">
        <v>1</v>
      </c>
      <c r="BP8" s="2">
        <v>1</v>
      </c>
      <c r="BQ8" s="51">
        <v>2.54</v>
      </c>
      <c r="BR8" s="51">
        <v>5.08</v>
      </c>
      <c r="BS8" s="51">
        <v>5.08</v>
      </c>
      <c r="BT8" s="51">
        <v>2.3</v>
      </c>
      <c r="BU8" s="51">
        <v>4.6</v>
      </c>
      <c r="BV8" s="51">
        <v>4.6</v>
      </c>
      <c r="BW8" s="51">
        <v>0.14</v>
      </c>
      <c r="BX8" s="51">
        <v>0.28</v>
      </c>
      <c r="BY8" s="51">
        <v>0.28</v>
      </c>
      <c r="BZ8" s="51">
        <v>31.4</v>
      </c>
      <c r="CA8" s="51">
        <v>62.8</v>
      </c>
      <c r="CB8" s="51">
        <v>62.8</v>
      </c>
      <c r="CC8" s="21" t="s">
        <v>36</v>
      </c>
      <c r="CD8" s="2">
        <v>0.5</v>
      </c>
      <c r="CE8" s="2">
        <v>1</v>
      </c>
      <c r="CF8" s="2">
        <v>1</v>
      </c>
      <c r="CG8" s="51">
        <v>2.54</v>
      </c>
      <c r="CH8" s="51">
        <v>5.08</v>
      </c>
      <c r="CI8" s="51">
        <v>5.08</v>
      </c>
      <c r="CJ8" s="51">
        <v>2.3</v>
      </c>
      <c r="CK8" s="51">
        <v>4.6</v>
      </c>
      <c r="CL8" s="51">
        <v>4.6</v>
      </c>
      <c r="CM8" s="51">
        <v>0.14</v>
      </c>
      <c r="CN8" s="51">
        <v>0.28</v>
      </c>
      <c r="CO8" s="51">
        <v>0.28</v>
      </c>
      <c r="CP8" s="51">
        <v>31.4</v>
      </c>
      <c r="CQ8" s="51">
        <v>62.8</v>
      </c>
      <c r="CR8" s="51">
        <v>62.8</v>
      </c>
      <c r="CS8" s="21" t="s">
        <v>36</v>
      </c>
      <c r="CT8" s="2">
        <v>0.5</v>
      </c>
      <c r="CU8" s="2">
        <v>1</v>
      </c>
      <c r="CV8" s="2">
        <v>1</v>
      </c>
      <c r="CW8" s="51">
        <v>2.54</v>
      </c>
      <c r="CX8" s="51">
        <v>5.08</v>
      </c>
      <c r="CY8" s="51">
        <v>5.08</v>
      </c>
      <c r="CZ8" s="51">
        <v>2.3</v>
      </c>
      <c r="DA8" s="51">
        <v>4.6</v>
      </c>
      <c r="DB8" s="51">
        <v>4.6</v>
      </c>
      <c r="DC8" s="51">
        <v>0.14</v>
      </c>
      <c r="DD8" s="51">
        <v>0.28</v>
      </c>
      <c r="DE8" s="51">
        <v>0.28</v>
      </c>
      <c r="DF8" s="51">
        <v>31.4</v>
      </c>
      <c r="DG8" s="51">
        <v>62.8</v>
      </c>
      <c r="DH8" s="51">
        <v>62.8</v>
      </c>
      <c r="DI8" s="21" t="s">
        <v>36</v>
      </c>
      <c r="DJ8" s="2">
        <v>0.5</v>
      </c>
      <c r="DK8" s="2">
        <v>1</v>
      </c>
      <c r="DL8" s="2">
        <v>1</v>
      </c>
      <c r="DM8" s="51">
        <v>2.54</v>
      </c>
      <c r="DN8" s="51">
        <v>5.08</v>
      </c>
      <c r="DO8" s="51">
        <v>5.08</v>
      </c>
      <c r="DP8" s="51">
        <v>2.3</v>
      </c>
      <c r="DQ8" s="51">
        <v>4.6</v>
      </c>
      <c r="DR8" s="51">
        <v>4.6</v>
      </c>
      <c r="DS8" s="51">
        <v>0.14</v>
      </c>
      <c r="DT8" s="51">
        <v>0.28</v>
      </c>
      <c r="DU8" s="51">
        <v>0.28</v>
      </c>
      <c r="DV8" s="51">
        <v>31.4</v>
      </c>
      <c r="DW8" s="51">
        <v>62.8</v>
      </c>
      <c r="DX8" s="51">
        <v>62.8</v>
      </c>
      <c r="DY8" s="21" t="s">
        <v>36</v>
      </c>
      <c r="DZ8" s="2">
        <v>0.5</v>
      </c>
      <c r="EA8" s="2">
        <v>1</v>
      </c>
      <c r="EB8" s="2">
        <v>1</v>
      </c>
      <c r="EC8" s="51">
        <v>2.54</v>
      </c>
      <c r="ED8" s="51">
        <v>5.08</v>
      </c>
      <c r="EE8" s="51">
        <v>5.08</v>
      </c>
      <c r="EF8" s="51">
        <v>2.3</v>
      </c>
      <c r="EG8" s="51">
        <v>4.6</v>
      </c>
      <c r="EH8" s="51">
        <v>4.6</v>
      </c>
      <c r="EI8" s="51">
        <v>0.14</v>
      </c>
      <c r="EJ8" s="51">
        <v>0.28</v>
      </c>
      <c r="EK8" s="51">
        <v>0.28</v>
      </c>
      <c r="EL8" s="51">
        <v>31.4</v>
      </c>
      <c r="EM8" s="51">
        <v>62.8</v>
      </c>
      <c r="EN8" s="51">
        <v>62.8</v>
      </c>
      <c r="EO8" s="21" t="s">
        <v>36</v>
      </c>
      <c r="EP8" s="2">
        <v>0.5</v>
      </c>
      <c r="EQ8" s="2">
        <v>1</v>
      </c>
      <c r="ER8" s="2">
        <v>1</v>
      </c>
      <c r="ES8" s="51">
        <v>2.54</v>
      </c>
      <c r="ET8" s="51">
        <v>5.08</v>
      </c>
      <c r="EU8" s="51">
        <v>5.08</v>
      </c>
      <c r="EV8" s="51">
        <v>2.3</v>
      </c>
      <c r="EW8" s="51">
        <v>4.6</v>
      </c>
      <c r="EX8" s="51">
        <v>4.6</v>
      </c>
      <c r="EY8" s="51">
        <v>0.14</v>
      </c>
      <c r="EZ8" s="51">
        <v>0.28</v>
      </c>
      <c r="FA8" s="51">
        <v>0.28</v>
      </c>
      <c r="FB8" s="51">
        <v>31.4</v>
      </c>
      <c r="FC8" s="51">
        <v>62.8</v>
      </c>
      <c r="FD8" s="51">
        <v>62.8</v>
      </c>
      <c r="FE8" s="21" t="s">
        <v>36</v>
      </c>
      <c r="FF8" s="2">
        <v>0.5</v>
      </c>
      <c r="FG8" s="2">
        <v>1</v>
      </c>
      <c r="FH8" s="2">
        <v>1</v>
      </c>
      <c r="FI8" s="51">
        <v>2.54</v>
      </c>
      <c r="FJ8" s="51">
        <v>5.08</v>
      </c>
      <c r="FK8" s="51">
        <v>5.08</v>
      </c>
      <c r="FL8" s="51">
        <v>2.3</v>
      </c>
      <c r="FM8" s="51">
        <v>4.6</v>
      </c>
      <c r="FN8" s="51">
        <v>4.6</v>
      </c>
      <c r="FO8" s="51">
        <v>0.14</v>
      </c>
      <c r="FP8" s="51">
        <v>0.28</v>
      </c>
      <c r="FQ8" s="51">
        <v>0.28</v>
      </c>
      <c r="FR8" s="51">
        <v>31.4</v>
      </c>
      <c r="FS8" s="51">
        <v>62.8</v>
      </c>
      <c r="FT8" s="51">
        <v>62.8</v>
      </c>
      <c r="FU8" s="21" t="s">
        <v>36</v>
      </c>
      <c r="FV8" s="2">
        <v>0.5</v>
      </c>
      <c r="FW8" s="2">
        <v>1</v>
      </c>
      <c r="FX8" s="2">
        <v>1</v>
      </c>
      <c r="FY8" s="51">
        <v>2.54</v>
      </c>
      <c r="FZ8" s="51">
        <v>5.08</v>
      </c>
      <c r="GA8" s="51">
        <v>5.08</v>
      </c>
      <c r="GB8" s="51">
        <v>2.3</v>
      </c>
      <c r="GC8" s="51">
        <v>4.6</v>
      </c>
      <c r="GD8" s="51">
        <v>4.6</v>
      </c>
      <c r="GE8" s="51">
        <v>0.14</v>
      </c>
      <c r="GF8" s="51">
        <v>0.28</v>
      </c>
      <c r="GG8" s="51">
        <v>0.28</v>
      </c>
      <c r="GH8" s="51">
        <v>31.4</v>
      </c>
      <c r="GI8" s="51">
        <v>62.8</v>
      </c>
      <c r="GJ8" s="51">
        <v>62.8</v>
      </c>
      <c r="GK8" s="21" t="s">
        <v>36</v>
      </c>
      <c r="GL8" s="2">
        <v>0.5</v>
      </c>
      <c r="GM8" s="2">
        <v>1</v>
      </c>
      <c r="GN8" s="2">
        <v>1</v>
      </c>
      <c r="GO8" s="51">
        <v>2.54</v>
      </c>
      <c r="GP8" s="51">
        <v>5.08</v>
      </c>
      <c r="GQ8" s="51">
        <v>5.08</v>
      </c>
      <c r="GR8" s="51">
        <v>2.3</v>
      </c>
      <c r="GS8" s="51">
        <v>4.6</v>
      </c>
      <c r="GT8" s="51">
        <v>4.6</v>
      </c>
      <c r="GU8" s="51">
        <v>0.14</v>
      </c>
      <c r="GV8" s="51">
        <v>0.28</v>
      </c>
      <c r="GW8" s="51">
        <v>0.28</v>
      </c>
      <c r="GX8" s="51">
        <v>31.4</v>
      </c>
      <c r="GY8" s="51">
        <v>62.8</v>
      </c>
      <c r="GZ8" s="51">
        <v>62.8</v>
      </c>
      <c r="HA8" s="21" t="s">
        <v>36</v>
      </c>
      <c r="HB8" s="2">
        <v>0.5</v>
      </c>
      <c r="HC8" s="2">
        <v>1</v>
      </c>
      <c r="HD8" s="2">
        <v>1</v>
      </c>
      <c r="HE8" s="51">
        <v>2.54</v>
      </c>
      <c r="HF8" s="51">
        <v>5.08</v>
      </c>
      <c r="HG8" s="51">
        <v>5.08</v>
      </c>
      <c r="HH8" s="51">
        <v>2.3</v>
      </c>
      <c r="HI8" s="51">
        <v>4.6</v>
      </c>
      <c r="HJ8" s="51">
        <v>4.6</v>
      </c>
      <c r="HK8" s="51">
        <v>0.14</v>
      </c>
      <c r="HL8" s="51">
        <v>0.28</v>
      </c>
      <c r="HM8" s="51">
        <v>0.28</v>
      </c>
      <c r="HN8" s="51">
        <v>31.4</v>
      </c>
      <c r="HO8" s="51">
        <v>62.8</v>
      </c>
      <c r="HP8" s="51">
        <v>62.8</v>
      </c>
      <c r="HQ8" s="21" t="s">
        <v>36</v>
      </c>
      <c r="HR8" s="2">
        <v>0.5</v>
      </c>
      <c r="HS8" s="2">
        <v>1</v>
      </c>
      <c r="HT8" s="2">
        <v>1</v>
      </c>
      <c r="HU8" s="51">
        <v>2.54</v>
      </c>
      <c r="HV8" s="51">
        <v>5.08</v>
      </c>
      <c r="HW8" s="51">
        <v>5.08</v>
      </c>
      <c r="HX8" s="51">
        <v>2.3</v>
      </c>
      <c r="HY8" s="51">
        <v>4.6</v>
      </c>
      <c r="HZ8" s="51">
        <v>4.6</v>
      </c>
      <c r="IA8" s="51">
        <v>0.14</v>
      </c>
      <c r="IB8" s="51">
        <v>0.28</v>
      </c>
      <c r="IC8" s="51">
        <v>0.28</v>
      </c>
      <c r="ID8" s="51">
        <v>31.4</v>
      </c>
      <c r="IE8" s="51">
        <v>62.8</v>
      </c>
      <c r="IF8" s="51">
        <v>62.8</v>
      </c>
      <c r="IG8" s="21" t="s">
        <v>36</v>
      </c>
      <c r="IH8" s="2">
        <v>0.5</v>
      </c>
      <c r="II8" s="2">
        <v>1</v>
      </c>
      <c r="IJ8" s="2">
        <v>1</v>
      </c>
      <c r="IK8" s="51">
        <v>2.54</v>
      </c>
      <c r="IL8" s="51">
        <v>5.08</v>
      </c>
      <c r="IM8" s="51">
        <v>5.08</v>
      </c>
      <c r="IN8" s="51">
        <v>2.3</v>
      </c>
      <c r="IO8" s="51">
        <v>4.6</v>
      </c>
      <c r="IP8" s="51">
        <v>4.6</v>
      </c>
      <c r="IQ8" s="51">
        <v>0.14</v>
      </c>
      <c r="IR8" s="51">
        <v>0.28</v>
      </c>
      <c r="IS8" s="51">
        <v>0.28</v>
      </c>
      <c r="IT8" s="51">
        <v>31.4</v>
      </c>
      <c r="IU8" s="51">
        <v>62.8</v>
      </c>
      <c r="IV8" s="51">
        <v>62.8</v>
      </c>
    </row>
    <row r="9" spans="1:256" ht="18.75">
      <c r="A9" s="33" t="s">
        <v>190</v>
      </c>
      <c r="B9" s="2">
        <v>120</v>
      </c>
      <c r="C9" s="2">
        <v>120</v>
      </c>
      <c r="D9" s="2">
        <v>180</v>
      </c>
      <c r="E9" s="51">
        <v>0.72</v>
      </c>
      <c r="F9" s="51">
        <v>0.72</v>
      </c>
      <c r="G9" s="51">
        <v>1.08</v>
      </c>
      <c r="H9" s="51"/>
      <c r="I9" s="51"/>
      <c r="J9" s="51"/>
      <c r="K9" s="51">
        <v>13.5</v>
      </c>
      <c r="L9" s="51">
        <v>13.5</v>
      </c>
      <c r="M9" s="51">
        <v>20.3</v>
      </c>
      <c r="N9" s="51">
        <v>59.2</v>
      </c>
      <c r="O9" s="51">
        <v>59.2</v>
      </c>
      <c r="P9" s="51">
        <v>88.8</v>
      </c>
      <c r="Q9" s="32"/>
      <c r="R9" s="2"/>
      <c r="S9" s="2"/>
      <c r="T9" s="2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32"/>
      <c r="AH9" s="2"/>
      <c r="AI9" s="2"/>
      <c r="AJ9" s="2">
        <v>180</v>
      </c>
      <c r="AK9" s="51">
        <v>5.53</v>
      </c>
      <c r="AL9" s="51">
        <v>5.53</v>
      </c>
      <c r="AM9" s="51">
        <v>6.64</v>
      </c>
      <c r="AN9" s="51">
        <v>5.19</v>
      </c>
      <c r="AO9" s="51">
        <v>5.19</v>
      </c>
      <c r="AP9" s="51">
        <v>6.23</v>
      </c>
      <c r="AQ9" s="51">
        <v>8.01</v>
      </c>
      <c r="AR9" s="51">
        <v>8.01</v>
      </c>
      <c r="AS9" s="51">
        <v>9.61</v>
      </c>
      <c r="AT9" s="51">
        <v>100</v>
      </c>
      <c r="AU9" s="51">
        <v>100</v>
      </c>
      <c r="AV9" s="51">
        <v>120</v>
      </c>
      <c r="AW9" s="32" t="s">
        <v>11</v>
      </c>
      <c r="AX9" s="2">
        <v>150</v>
      </c>
      <c r="AY9" s="2">
        <v>150</v>
      </c>
      <c r="AZ9" s="2">
        <v>180</v>
      </c>
      <c r="BA9" s="51">
        <v>5.53</v>
      </c>
      <c r="BB9" s="51">
        <v>5.53</v>
      </c>
      <c r="BC9" s="51">
        <v>6.64</v>
      </c>
      <c r="BD9" s="51">
        <v>5.19</v>
      </c>
      <c r="BE9" s="51">
        <v>5.19</v>
      </c>
      <c r="BF9" s="51">
        <v>6.23</v>
      </c>
      <c r="BG9" s="51">
        <v>8.01</v>
      </c>
      <c r="BH9" s="51">
        <v>8.01</v>
      </c>
      <c r="BI9" s="51">
        <v>9.61</v>
      </c>
      <c r="BJ9" s="51">
        <v>100</v>
      </c>
      <c r="BK9" s="51">
        <v>100</v>
      </c>
      <c r="BL9" s="51">
        <v>120</v>
      </c>
      <c r="BM9" s="32" t="s">
        <v>11</v>
      </c>
      <c r="BN9" s="2">
        <v>150</v>
      </c>
      <c r="BO9" s="2">
        <v>150</v>
      </c>
      <c r="BP9" s="2">
        <v>180</v>
      </c>
      <c r="BQ9" s="51">
        <v>5.53</v>
      </c>
      <c r="BR9" s="51">
        <v>5.53</v>
      </c>
      <c r="BS9" s="51">
        <v>6.64</v>
      </c>
      <c r="BT9" s="51">
        <v>5.19</v>
      </c>
      <c r="BU9" s="51">
        <v>5.19</v>
      </c>
      <c r="BV9" s="51">
        <v>6.23</v>
      </c>
      <c r="BW9" s="51">
        <v>8.01</v>
      </c>
      <c r="BX9" s="51">
        <v>8.01</v>
      </c>
      <c r="BY9" s="51">
        <v>9.61</v>
      </c>
      <c r="BZ9" s="51">
        <v>100</v>
      </c>
      <c r="CA9" s="51">
        <v>100</v>
      </c>
      <c r="CB9" s="51">
        <v>120</v>
      </c>
      <c r="CC9" s="32" t="s">
        <v>11</v>
      </c>
      <c r="CD9" s="2">
        <v>150</v>
      </c>
      <c r="CE9" s="2">
        <v>150</v>
      </c>
      <c r="CF9" s="2">
        <v>180</v>
      </c>
      <c r="CG9" s="51">
        <v>5.53</v>
      </c>
      <c r="CH9" s="51">
        <v>5.53</v>
      </c>
      <c r="CI9" s="51">
        <v>6.64</v>
      </c>
      <c r="CJ9" s="51">
        <v>5.19</v>
      </c>
      <c r="CK9" s="51">
        <v>5.19</v>
      </c>
      <c r="CL9" s="51">
        <v>6.23</v>
      </c>
      <c r="CM9" s="51">
        <v>8.01</v>
      </c>
      <c r="CN9" s="51">
        <v>8.01</v>
      </c>
      <c r="CO9" s="51">
        <v>9.61</v>
      </c>
      <c r="CP9" s="51">
        <v>100</v>
      </c>
      <c r="CQ9" s="51">
        <v>100</v>
      </c>
      <c r="CR9" s="51">
        <v>120</v>
      </c>
      <c r="CS9" s="32" t="s">
        <v>11</v>
      </c>
      <c r="CT9" s="2">
        <v>150</v>
      </c>
      <c r="CU9" s="2">
        <v>150</v>
      </c>
      <c r="CV9" s="2">
        <v>180</v>
      </c>
      <c r="CW9" s="51">
        <v>5.53</v>
      </c>
      <c r="CX9" s="51">
        <v>5.53</v>
      </c>
      <c r="CY9" s="51">
        <v>6.64</v>
      </c>
      <c r="CZ9" s="51">
        <v>5.19</v>
      </c>
      <c r="DA9" s="51">
        <v>5.19</v>
      </c>
      <c r="DB9" s="51">
        <v>6.23</v>
      </c>
      <c r="DC9" s="51">
        <v>8.01</v>
      </c>
      <c r="DD9" s="51">
        <v>8.01</v>
      </c>
      <c r="DE9" s="51">
        <v>9.61</v>
      </c>
      <c r="DF9" s="51">
        <v>100</v>
      </c>
      <c r="DG9" s="51">
        <v>100</v>
      </c>
      <c r="DH9" s="51">
        <v>120</v>
      </c>
      <c r="DI9" s="32" t="s">
        <v>11</v>
      </c>
      <c r="DJ9" s="2">
        <v>150</v>
      </c>
      <c r="DK9" s="2">
        <v>150</v>
      </c>
      <c r="DL9" s="2">
        <v>180</v>
      </c>
      <c r="DM9" s="51">
        <v>5.53</v>
      </c>
      <c r="DN9" s="51">
        <v>5.53</v>
      </c>
      <c r="DO9" s="51">
        <v>6.64</v>
      </c>
      <c r="DP9" s="51">
        <v>5.19</v>
      </c>
      <c r="DQ9" s="51">
        <v>5.19</v>
      </c>
      <c r="DR9" s="51">
        <v>6.23</v>
      </c>
      <c r="DS9" s="51">
        <v>8.01</v>
      </c>
      <c r="DT9" s="51">
        <v>8.01</v>
      </c>
      <c r="DU9" s="51">
        <v>9.61</v>
      </c>
      <c r="DV9" s="51">
        <v>100</v>
      </c>
      <c r="DW9" s="51">
        <v>100</v>
      </c>
      <c r="DX9" s="51">
        <v>120</v>
      </c>
      <c r="DY9" s="32" t="s">
        <v>11</v>
      </c>
      <c r="DZ9" s="2">
        <v>150</v>
      </c>
      <c r="EA9" s="2">
        <v>150</v>
      </c>
      <c r="EB9" s="2">
        <v>180</v>
      </c>
      <c r="EC9" s="51">
        <v>5.53</v>
      </c>
      <c r="ED9" s="51">
        <v>5.53</v>
      </c>
      <c r="EE9" s="51">
        <v>6.64</v>
      </c>
      <c r="EF9" s="51">
        <v>5.19</v>
      </c>
      <c r="EG9" s="51">
        <v>5.19</v>
      </c>
      <c r="EH9" s="51">
        <v>6.23</v>
      </c>
      <c r="EI9" s="51">
        <v>8.01</v>
      </c>
      <c r="EJ9" s="51">
        <v>8.01</v>
      </c>
      <c r="EK9" s="51">
        <v>9.61</v>
      </c>
      <c r="EL9" s="51">
        <v>100</v>
      </c>
      <c r="EM9" s="51">
        <v>100</v>
      </c>
      <c r="EN9" s="51">
        <v>120</v>
      </c>
      <c r="EO9" s="32" t="s">
        <v>11</v>
      </c>
      <c r="EP9" s="2">
        <v>150</v>
      </c>
      <c r="EQ9" s="2">
        <v>150</v>
      </c>
      <c r="ER9" s="2">
        <v>180</v>
      </c>
      <c r="ES9" s="51">
        <v>5.53</v>
      </c>
      <c r="ET9" s="51">
        <v>5.53</v>
      </c>
      <c r="EU9" s="51">
        <v>6.64</v>
      </c>
      <c r="EV9" s="51">
        <v>5.19</v>
      </c>
      <c r="EW9" s="51">
        <v>5.19</v>
      </c>
      <c r="EX9" s="51">
        <v>6.23</v>
      </c>
      <c r="EY9" s="51">
        <v>8.01</v>
      </c>
      <c r="EZ9" s="51">
        <v>8.01</v>
      </c>
      <c r="FA9" s="51">
        <v>9.61</v>
      </c>
      <c r="FB9" s="51">
        <v>100</v>
      </c>
      <c r="FC9" s="51">
        <v>100</v>
      </c>
      <c r="FD9" s="51">
        <v>120</v>
      </c>
      <c r="FE9" s="32" t="s">
        <v>11</v>
      </c>
      <c r="FF9" s="2">
        <v>150</v>
      </c>
      <c r="FG9" s="2">
        <v>150</v>
      </c>
      <c r="FH9" s="2">
        <v>180</v>
      </c>
      <c r="FI9" s="51">
        <v>5.53</v>
      </c>
      <c r="FJ9" s="51">
        <v>5.53</v>
      </c>
      <c r="FK9" s="51">
        <v>6.64</v>
      </c>
      <c r="FL9" s="51">
        <v>5.19</v>
      </c>
      <c r="FM9" s="51">
        <v>5.19</v>
      </c>
      <c r="FN9" s="51">
        <v>6.23</v>
      </c>
      <c r="FO9" s="51">
        <v>8.01</v>
      </c>
      <c r="FP9" s="51">
        <v>8.01</v>
      </c>
      <c r="FQ9" s="51">
        <v>9.61</v>
      </c>
      <c r="FR9" s="51">
        <v>100</v>
      </c>
      <c r="FS9" s="51">
        <v>100</v>
      </c>
      <c r="FT9" s="51">
        <v>120</v>
      </c>
      <c r="FU9" s="32" t="s">
        <v>11</v>
      </c>
      <c r="FV9" s="2">
        <v>150</v>
      </c>
      <c r="FW9" s="2">
        <v>150</v>
      </c>
      <c r="FX9" s="2">
        <v>180</v>
      </c>
      <c r="FY9" s="51">
        <v>5.53</v>
      </c>
      <c r="FZ9" s="51">
        <v>5.53</v>
      </c>
      <c r="GA9" s="51">
        <v>6.64</v>
      </c>
      <c r="GB9" s="51">
        <v>5.19</v>
      </c>
      <c r="GC9" s="51">
        <v>5.19</v>
      </c>
      <c r="GD9" s="51">
        <v>6.23</v>
      </c>
      <c r="GE9" s="51">
        <v>8.01</v>
      </c>
      <c r="GF9" s="51">
        <v>8.01</v>
      </c>
      <c r="GG9" s="51">
        <v>9.61</v>
      </c>
      <c r="GH9" s="51">
        <v>100</v>
      </c>
      <c r="GI9" s="51">
        <v>100</v>
      </c>
      <c r="GJ9" s="51">
        <v>120</v>
      </c>
      <c r="GK9" s="32" t="s">
        <v>11</v>
      </c>
      <c r="GL9" s="2">
        <v>150</v>
      </c>
      <c r="GM9" s="2">
        <v>150</v>
      </c>
      <c r="GN9" s="2">
        <v>180</v>
      </c>
      <c r="GO9" s="51">
        <v>5.53</v>
      </c>
      <c r="GP9" s="51">
        <v>5.53</v>
      </c>
      <c r="GQ9" s="51">
        <v>6.64</v>
      </c>
      <c r="GR9" s="51">
        <v>5.19</v>
      </c>
      <c r="GS9" s="51">
        <v>5.19</v>
      </c>
      <c r="GT9" s="51">
        <v>6.23</v>
      </c>
      <c r="GU9" s="51">
        <v>8.01</v>
      </c>
      <c r="GV9" s="51">
        <v>8.01</v>
      </c>
      <c r="GW9" s="51">
        <v>9.61</v>
      </c>
      <c r="GX9" s="51">
        <v>100</v>
      </c>
      <c r="GY9" s="51">
        <v>100</v>
      </c>
      <c r="GZ9" s="51">
        <v>120</v>
      </c>
      <c r="HA9" s="32" t="s">
        <v>11</v>
      </c>
      <c r="HB9" s="2">
        <v>150</v>
      </c>
      <c r="HC9" s="2">
        <v>150</v>
      </c>
      <c r="HD9" s="2">
        <v>180</v>
      </c>
      <c r="HE9" s="51">
        <v>5.53</v>
      </c>
      <c r="HF9" s="51">
        <v>5.53</v>
      </c>
      <c r="HG9" s="51">
        <v>6.64</v>
      </c>
      <c r="HH9" s="51">
        <v>5.19</v>
      </c>
      <c r="HI9" s="51">
        <v>5.19</v>
      </c>
      <c r="HJ9" s="51">
        <v>6.23</v>
      </c>
      <c r="HK9" s="51">
        <v>8.01</v>
      </c>
      <c r="HL9" s="51">
        <v>8.01</v>
      </c>
      <c r="HM9" s="51">
        <v>9.61</v>
      </c>
      <c r="HN9" s="51">
        <v>100</v>
      </c>
      <c r="HO9" s="51">
        <v>100</v>
      </c>
      <c r="HP9" s="51">
        <v>120</v>
      </c>
      <c r="HQ9" s="32" t="s">
        <v>11</v>
      </c>
      <c r="HR9" s="2">
        <v>150</v>
      </c>
      <c r="HS9" s="2">
        <v>150</v>
      </c>
      <c r="HT9" s="2">
        <v>180</v>
      </c>
      <c r="HU9" s="51">
        <v>5.53</v>
      </c>
      <c r="HV9" s="51">
        <v>5.53</v>
      </c>
      <c r="HW9" s="51">
        <v>6.64</v>
      </c>
      <c r="HX9" s="51">
        <v>5.19</v>
      </c>
      <c r="HY9" s="51">
        <v>5.19</v>
      </c>
      <c r="HZ9" s="51">
        <v>6.23</v>
      </c>
      <c r="IA9" s="51">
        <v>8.01</v>
      </c>
      <c r="IB9" s="51">
        <v>8.01</v>
      </c>
      <c r="IC9" s="51">
        <v>9.61</v>
      </c>
      <c r="ID9" s="51">
        <v>100</v>
      </c>
      <c r="IE9" s="51">
        <v>100</v>
      </c>
      <c r="IF9" s="51">
        <v>120</v>
      </c>
      <c r="IG9" s="32" t="s">
        <v>11</v>
      </c>
      <c r="IH9" s="2">
        <v>150</v>
      </c>
      <c r="II9" s="2">
        <v>150</v>
      </c>
      <c r="IJ9" s="2">
        <v>180</v>
      </c>
      <c r="IK9" s="51">
        <v>5.53</v>
      </c>
      <c r="IL9" s="51">
        <v>5.53</v>
      </c>
      <c r="IM9" s="51">
        <v>6.64</v>
      </c>
      <c r="IN9" s="51">
        <v>5.19</v>
      </c>
      <c r="IO9" s="51">
        <v>5.19</v>
      </c>
      <c r="IP9" s="51">
        <v>6.23</v>
      </c>
      <c r="IQ9" s="51">
        <v>8.01</v>
      </c>
      <c r="IR9" s="51">
        <v>8.01</v>
      </c>
      <c r="IS9" s="51">
        <v>9.61</v>
      </c>
      <c r="IT9" s="51">
        <v>100</v>
      </c>
      <c r="IU9" s="51">
        <v>100</v>
      </c>
      <c r="IV9" s="51">
        <v>120</v>
      </c>
    </row>
    <row r="10" spans="1:26" ht="18.75">
      <c r="A10" s="63" t="s">
        <v>7</v>
      </c>
      <c r="B10" s="63"/>
      <c r="C10" s="63"/>
      <c r="D10" s="35"/>
      <c r="E10" s="50">
        <f>SUM(E6:E9)</f>
        <v>20.099999999999998</v>
      </c>
      <c r="F10" s="50">
        <f aca="true" t="shared" si="0" ref="F10:P10">SUM(F6:F9)</f>
        <v>2.4299999999999997</v>
      </c>
      <c r="G10" s="50">
        <f t="shared" si="0"/>
        <v>26.36</v>
      </c>
      <c r="H10" s="50">
        <f t="shared" si="0"/>
        <v>12.07</v>
      </c>
      <c r="I10" s="50">
        <f t="shared" si="0"/>
        <v>12.07</v>
      </c>
      <c r="J10" s="50">
        <f t="shared" si="0"/>
        <v>16.919999999999998</v>
      </c>
      <c r="K10" s="50">
        <f t="shared" si="0"/>
        <v>51.47</v>
      </c>
      <c r="L10" s="50">
        <f t="shared" si="0"/>
        <v>52.46</v>
      </c>
      <c r="M10" s="50">
        <f t="shared" si="0"/>
        <v>49.120000000000005</v>
      </c>
      <c r="N10" s="50">
        <f t="shared" si="0"/>
        <v>387.0199999999999</v>
      </c>
      <c r="O10" s="50">
        <f t="shared" si="0"/>
        <v>390.79999999999995</v>
      </c>
      <c r="P10" s="50">
        <f t="shared" si="0"/>
        <v>532.53</v>
      </c>
      <c r="Q10" s="29"/>
      <c r="R10" s="29"/>
      <c r="S10" s="29"/>
      <c r="T10" s="29"/>
      <c r="U10" s="29"/>
      <c r="V10" s="29"/>
      <c r="W10" s="29"/>
      <c r="X10" s="29"/>
      <c r="Y10" s="29"/>
      <c r="Z10" s="30"/>
    </row>
    <row r="11" spans="1:26" ht="18.75">
      <c r="A11" s="251" t="s">
        <v>8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3"/>
      <c r="Q11" s="29"/>
      <c r="R11" s="29"/>
      <c r="S11" s="29"/>
      <c r="T11" s="29"/>
      <c r="U11" s="29"/>
      <c r="V11" s="29"/>
      <c r="W11" s="29"/>
      <c r="X11" s="29"/>
      <c r="Y11" s="29"/>
      <c r="Z11" s="30"/>
    </row>
    <row r="12" spans="1:26" ht="18.75">
      <c r="A12" s="32" t="s">
        <v>55</v>
      </c>
      <c r="B12" s="2" t="s">
        <v>38</v>
      </c>
      <c r="C12" s="2" t="s">
        <v>38</v>
      </c>
      <c r="D12" s="2" t="s">
        <v>34</v>
      </c>
      <c r="E12" s="51">
        <v>1.79</v>
      </c>
      <c r="F12" s="51">
        <v>1.79</v>
      </c>
      <c r="G12" s="51">
        <v>2.37</v>
      </c>
      <c r="H12" s="51">
        <v>2.83</v>
      </c>
      <c r="I12" s="51">
        <v>2.83</v>
      </c>
      <c r="J12" s="51">
        <v>3.44</v>
      </c>
      <c r="K12" s="51">
        <v>12.36</v>
      </c>
      <c r="L12" s="51">
        <v>12.36</v>
      </c>
      <c r="M12" s="51">
        <v>16.36</v>
      </c>
      <c r="N12" s="51">
        <v>81.52</v>
      </c>
      <c r="O12" s="51">
        <v>81.52</v>
      </c>
      <c r="P12" s="51">
        <v>105.13</v>
      </c>
      <c r="Q12" s="129"/>
      <c r="R12" s="29"/>
      <c r="S12" s="29"/>
      <c r="T12" s="29"/>
      <c r="U12" s="29"/>
      <c r="V12" s="29"/>
      <c r="W12" s="29"/>
      <c r="X12" s="29"/>
      <c r="Y12" s="29"/>
      <c r="Z12" s="30"/>
    </row>
    <row r="13" spans="1:26" ht="18.75">
      <c r="A13" s="32" t="s">
        <v>195</v>
      </c>
      <c r="B13" s="2">
        <v>130</v>
      </c>
      <c r="C13" s="2">
        <v>130</v>
      </c>
      <c r="D13" s="2">
        <v>160</v>
      </c>
      <c r="E13" s="47">
        <v>14.89</v>
      </c>
      <c r="F13" s="47">
        <v>14.89</v>
      </c>
      <c r="G13" s="47">
        <v>18.54</v>
      </c>
      <c r="H13" s="47">
        <v>8.13</v>
      </c>
      <c r="I13" s="47">
        <v>8.13</v>
      </c>
      <c r="J13" s="47">
        <v>11.26</v>
      </c>
      <c r="K13" s="47">
        <v>13.72</v>
      </c>
      <c r="L13" s="47">
        <v>13.72</v>
      </c>
      <c r="M13" s="47">
        <v>17.63</v>
      </c>
      <c r="N13" s="47">
        <v>189.02</v>
      </c>
      <c r="O13" s="47">
        <v>189.02</v>
      </c>
      <c r="P13" s="47">
        <v>244.45</v>
      </c>
      <c r="Q13" s="129"/>
      <c r="R13" s="29"/>
      <c r="S13" s="29"/>
      <c r="T13" s="29"/>
      <c r="U13" s="29"/>
      <c r="V13" s="29"/>
      <c r="W13" s="29"/>
      <c r="X13" s="29"/>
      <c r="Y13" s="29"/>
      <c r="Z13" s="30"/>
    </row>
    <row r="14" spans="1:26" ht="18.75">
      <c r="A14" s="122" t="s">
        <v>137</v>
      </c>
      <c r="B14" s="14">
        <v>50</v>
      </c>
      <c r="C14" s="14">
        <v>50</v>
      </c>
      <c r="D14" s="14">
        <v>75</v>
      </c>
      <c r="E14" s="47">
        <v>1.88</v>
      </c>
      <c r="F14" s="47">
        <v>1.88</v>
      </c>
      <c r="G14" s="47">
        <v>2.81</v>
      </c>
      <c r="H14" s="47">
        <v>2.68</v>
      </c>
      <c r="I14" s="47">
        <v>2.68</v>
      </c>
      <c r="J14" s="47">
        <v>4.02</v>
      </c>
      <c r="K14" s="47">
        <v>10.87</v>
      </c>
      <c r="L14" s="47">
        <v>10.87</v>
      </c>
      <c r="M14" s="47">
        <v>16.3</v>
      </c>
      <c r="N14" s="47">
        <v>75.08</v>
      </c>
      <c r="O14" s="47">
        <v>75.08</v>
      </c>
      <c r="P14" s="47">
        <v>112.63</v>
      </c>
      <c r="Q14" s="129"/>
      <c r="R14" s="29"/>
      <c r="S14" s="29"/>
      <c r="T14" s="29"/>
      <c r="U14" s="29"/>
      <c r="V14" s="29"/>
      <c r="W14" s="29"/>
      <c r="X14" s="29"/>
      <c r="Y14" s="29"/>
      <c r="Z14" s="30"/>
    </row>
    <row r="15" spans="1:26" ht="18.75">
      <c r="A15" s="19" t="s">
        <v>161</v>
      </c>
      <c r="B15" s="20" t="s">
        <v>164</v>
      </c>
      <c r="C15" s="20" t="s">
        <v>164</v>
      </c>
      <c r="D15" s="20" t="s">
        <v>165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168">
        <v>0</v>
      </c>
      <c r="P15" s="169">
        <v>0</v>
      </c>
      <c r="Q15" s="129"/>
      <c r="R15" s="29"/>
      <c r="S15" s="29"/>
      <c r="T15" s="29"/>
      <c r="U15" s="29"/>
      <c r="V15" s="29"/>
      <c r="W15" s="29"/>
      <c r="X15" s="29"/>
      <c r="Y15" s="29"/>
      <c r="Z15" s="30"/>
    </row>
    <row r="16" spans="1:26" ht="18.75">
      <c r="A16" s="33" t="s">
        <v>22</v>
      </c>
      <c r="B16" s="4" t="s">
        <v>48</v>
      </c>
      <c r="C16" s="4" t="s">
        <v>48</v>
      </c>
      <c r="D16" s="4" t="s">
        <v>47</v>
      </c>
      <c r="E16" s="51">
        <v>4.630000000000001</v>
      </c>
      <c r="F16" s="51">
        <v>4.63</v>
      </c>
      <c r="G16" s="51">
        <v>5.55</v>
      </c>
      <c r="H16" s="51">
        <v>5.59</v>
      </c>
      <c r="I16" s="51">
        <v>5.59</v>
      </c>
      <c r="J16" s="51">
        <v>6.75</v>
      </c>
      <c r="K16" s="51">
        <v>9.9</v>
      </c>
      <c r="L16" s="51">
        <v>9.9</v>
      </c>
      <c r="M16" s="51">
        <v>9.9</v>
      </c>
      <c r="N16" s="51">
        <v>110.69999999999999</v>
      </c>
      <c r="O16" s="51">
        <v>110.69999999999999</v>
      </c>
      <c r="P16" s="51">
        <v>125.1</v>
      </c>
      <c r="Q16" s="1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ht="18.75">
      <c r="A17" s="22" t="s">
        <v>12</v>
      </c>
      <c r="B17" s="22"/>
      <c r="C17" s="22"/>
      <c r="D17" s="13"/>
      <c r="E17" s="25">
        <f>SUM(E12:E16)</f>
        <v>23.189999999999998</v>
      </c>
      <c r="F17" s="25">
        <f aca="true" t="shared" si="1" ref="F17:P17">SUM(F12:F16)</f>
        <v>23.189999999999998</v>
      </c>
      <c r="G17" s="25">
        <f t="shared" si="1"/>
        <v>29.27</v>
      </c>
      <c r="H17" s="25">
        <f t="shared" si="1"/>
        <v>19.23</v>
      </c>
      <c r="I17" s="25">
        <f t="shared" si="1"/>
        <v>19.23</v>
      </c>
      <c r="J17" s="25">
        <f t="shared" si="1"/>
        <v>25.47</v>
      </c>
      <c r="K17" s="25">
        <f t="shared" si="1"/>
        <v>46.849999999999994</v>
      </c>
      <c r="L17" s="25">
        <f t="shared" si="1"/>
        <v>46.849999999999994</v>
      </c>
      <c r="M17" s="25">
        <f t="shared" si="1"/>
        <v>60.18999999999999</v>
      </c>
      <c r="N17" s="25">
        <f t="shared" si="1"/>
        <v>456.32</v>
      </c>
      <c r="O17" s="25">
        <f t="shared" si="1"/>
        <v>456.32</v>
      </c>
      <c r="P17" s="25">
        <f t="shared" si="1"/>
        <v>587.31</v>
      </c>
      <c r="Q17" s="1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ht="18.75">
      <c r="A18" s="214" t="s">
        <v>9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6"/>
      <c r="Q18" s="29"/>
      <c r="R18" s="29"/>
      <c r="S18" s="29"/>
      <c r="T18" s="29"/>
      <c r="U18" s="29"/>
      <c r="V18" s="29"/>
      <c r="W18" s="29"/>
      <c r="X18" s="29"/>
      <c r="Y18" s="29"/>
      <c r="Z18" s="30"/>
    </row>
    <row r="19" spans="1:26" ht="18.75">
      <c r="A19" s="32" t="s">
        <v>100</v>
      </c>
      <c r="B19" s="2">
        <v>50</v>
      </c>
      <c r="C19" s="2">
        <v>50</v>
      </c>
      <c r="D19" s="2">
        <v>100</v>
      </c>
      <c r="E19" s="51">
        <v>1.46</v>
      </c>
      <c r="F19" s="51">
        <v>1.46</v>
      </c>
      <c r="G19" s="51">
        <v>2.84</v>
      </c>
      <c r="H19" s="51">
        <v>1.86</v>
      </c>
      <c r="I19" s="51">
        <v>1.86</v>
      </c>
      <c r="J19" s="51">
        <v>2.62</v>
      </c>
      <c r="K19" s="51">
        <v>8.43</v>
      </c>
      <c r="L19" s="51">
        <v>8.43</v>
      </c>
      <c r="M19" s="51">
        <v>16.49</v>
      </c>
      <c r="N19" s="51">
        <v>56.72</v>
      </c>
      <c r="O19" s="51">
        <v>56.72</v>
      </c>
      <c r="P19" s="51">
        <v>101.79</v>
      </c>
      <c r="Q19" s="29"/>
      <c r="R19" s="29"/>
      <c r="S19" s="29"/>
      <c r="T19" s="29"/>
      <c r="U19" s="29"/>
      <c r="V19" s="29"/>
      <c r="W19" s="29"/>
      <c r="X19" s="29"/>
      <c r="Y19" s="29"/>
      <c r="Z19" s="30"/>
    </row>
    <row r="20" spans="1:26" ht="18.75">
      <c r="A20" s="19" t="s">
        <v>124</v>
      </c>
      <c r="B20" s="20">
        <v>56</v>
      </c>
      <c r="C20" s="20">
        <v>56</v>
      </c>
      <c r="D20" s="20">
        <v>75</v>
      </c>
      <c r="E20" s="47">
        <v>11.963180000000001</v>
      </c>
      <c r="F20" s="47">
        <v>11.963180000000001</v>
      </c>
      <c r="G20" s="47">
        <v>15.988570000000003</v>
      </c>
      <c r="H20" s="47">
        <v>4.1594</v>
      </c>
      <c r="I20" s="47">
        <v>4.1594</v>
      </c>
      <c r="J20" s="47">
        <v>5.36455</v>
      </c>
      <c r="K20" s="47">
        <v>12.10484</v>
      </c>
      <c r="L20" s="47">
        <v>12.10484</v>
      </c>
      <c r="M20" s="47">
        <v>16.50265</v>
      </c>
      <c r="N20" s="47">
        <v>136.4675</v>
      </c>
      <c r="O20" s="47">
        <v>136.4675</v>
      </c>
      <c r="P20" s="47">
        <v>181.95029999999997</v>
      </c>
      <c r="Q20" s="29"/>
      <c r="R20" s="29"/>
      <c r="S20" s="29"/>
      <c r="T20" s="29"/>
      <c r="U20" s="29"/>
      <c r="V20" s="29"/>
      <c r="W20" s="29"/>
      <c r="X20" s="29"/>
      <c r="Y20" s="29"/>
      <c r="Z20" s="30"/>
    </row>
    <row r="21" spans="1:26" ht="18.75">
      <c r="A21" s="32" t="s">
        <v>191</v>
      </c>
      <c r="B21" s="34">
        <v>65</v>
      </c>
      <c r="C21" s="34">
        <v>65</v>
      </c>
      <c r="D21" s="34">
        <v>75</v>
      </c>
      <c r="E21" s="65">
        <v>3.25</v>
      </c>
      <c r="F21" s="65">
        <v>3.25</v>
      </c>
      <c r="G21" s="65">
        <v>3.75</v>
      </c>
      <c r="H21" s="65">
        <v>0.13</v>
      </c>
      <c r="I21" s="65">
        <v>0.13</v>
      </c>
      <c r="J21" s="65">
        <v>0.15</v>
      </c>
      <c r="K21" s="65">
        <v>8.97</v>
      </c>
      <c r="L21" s="65">
        <v>8.97</v>
      </c>
      <c r="M21" s="65">
        <v>10.35</v>
      </c>
      <c r="N21" s="65">
        <v>47.45</v>
      </c>
      <c r="O21" s="65">
        <v>47.45</v>
      </c>
      <c r="P21" s="65">
        <v>54.75</v>
      </c>
      <c r="Q21" s="29"/>
      <c r="R21" s="29"/>
      <c r="S21" s="29"/>
      <c r="T21" s="29"/>
      <c r="U21" s="29"/>
      <c r="V21" s="29"/>
      <c r="W21" s="29"/>
      <c r="X21" s="29"/>
      <c r="Y21" s="29"/>
      <c r="Z21" s="30"/>
    </row>
    <row r="22" spans="1:26" ht="18.75">
      <c r="A22" s="32" t="s">
        <v>148</v>
      </c>
      <c r="B22" s="174">
        <v>150</v>
      </c>
      <c r="C22" s="174">
        <v>150</v>
      </c>
      <c r="D22" s="174">
        <v>180</v>
      </c>
      <c r="E22" s="174">
        <v>5.02</v>
      </c>
      <c r="F22" s="174">
        <v>5.02</v>
      </c>
      <c r="G22" s="174">
        <v>6.02</v>
      </c>
      <c r="H22" s="174">
        <v>4.25</v>
      </c>
      <c r="I22" s="174">
        <v>4.25</v>
      </c>
      <c r="J22" s="174">
        <v>5.1</v>
      </c>
      <c r="K22" s="174">
        <v>8.06</v>
      </c>
      <c r="L22" s="174">
        <v>13.05</v>
      </c>
      <c r="M22" s="174">
        <v>17.66</v>
      </c>
      <c r="N22" s="174">
        <v>89.2</v>
      </c>
      <c r="O22" s="174">
        <v>108.15</v>
      </c>
      <c r="P22" s="174">
        <v>137.36</v>
      </c>
      <c r="Q22" s="29"/>
      <c r="R22" s="29"/>
      <c r="S22" s="29"/>
      <c r="T22" s="29"/>
      <c r="U22" s="29"/>
      <c r="V22" s="29"/>
      <c r="W22" s="29"/>
      <c r="X22" s="29"/>
      <c r="Y22" s="29"/>
      <c r="Z22" s="30"/>
    </row>
    <row r="23" spans="1:26" ht="18.75">
      <c r="A23" s="32" t="s">
        <v>16</v>
      </c>
      <c r="B23" s="2">
        <v>30</v>
      </c>
      <c r="C23" s="2">
        <v>30</v>
      </c>
      <c r="D23" s="2">
        <v>30</v>
      </c>
      <c r="E23" s="47">
        <v>2.1</v>
      </c>
      <c r="F23" s="47">
        <v>2.1</v>
      </c>
      <c r="G23" s="47">
        <v>2.1</v>
      </c>
      <c r="H23" s="47">
        <v>2.4</v>
      </c>
      <c r="I23" s="47">
        <v>2.4</v>
      </c>
      <c r="J23" s="47">
        <v>2.4</v>
      </c>
      <c r="K23" s="47">
        <v>9.9</v>
      </c>
      <c r="L23" s="47">
        <v>9.9</v>
      </c>
      <c r="M23" s="47">
        <v>9.9</v>
      </c>
      <c r="N23" s="47">
        <v>71.1</v>
      </c>
      <c r="O23" s="47">
        <v>71.1</v>
      </c>
      <c r="P23" s="47">
        <v>71.1</v>
      </c>
      <c r="Q23" s="29"/>
      <c r="R23" s="29"/>
      <c r="S23" s="29"/>
      <c r="T23" s="29"/>
      <c r="U23" s="29"/>
      <c r="V23" s="29"/>
      <c r="W23" s="29"/>
      <c r="X23" s="29"/>
      <c r="Y23" s="29"/>
      <c r="Z23" s="30"/>
    </row>
    <row r="24" spans="1:26" ht="18.75">
      <c r="A24" s="21" t="s">
        <v>113</v>
      </c>
      <c r="B24" s="20">
        <v>60</v>
      </c>
      <c r="C24" s="20">
        <v>60</v>
      </c>
      <c r="D24" s="20">
        <v>80</v>
      </c>
      <c r="E24" s="47">
        <v>0.54</v>
      </c>
      <c r="F24" s="47">
        <v>0.54</v>
      </c>
      <c r="G24" s="47">
        <v>0.7200000000000001</v>
      </c>
      <c r="H24" s="47">
        <v>0.12</v>
      </c>
      <c r="I24" s="47">
        <v>0.12</v>
      </c>
      <c r="J24" s="47">
        <v>0.16000000000000003</v>
      </c>
      <c r="K24" s="47">
        <v>5.7</v>
      </c>
      <c r="L24" s="47">
        <v>5.7</v>
      </c>
      <c r="M24" s="47">
        <v>7.6000000000000005</v>
      </c>
      <c r="N24" s="47">
        <v>24</v>
      </c>
      <c r="O24" s="47">
        <v>24</v>
      </c>
      <c r="P24" s="47">
        <v>32</v>
      </c>
      <c r="Q24" s="29"/>
      <c r="R24" s="29"/>
      <c r="S24" s="29"/>
      <c r="T24" s="29"/>
      <c r="U24" s="29"/>
      <c r="V24" s="29"/>
      <c r="W24" s="29"/>
      <c r="X24" s="29"/>
      <c r="Y24" s="29"/>
      <c r="Z24" s="30"/>
    </row>
    <row r="25" spans="1:26" s="10" customFormat="1" ht="18.75">
      <c r="A25" s="24" t="s">
        <v>10</v>
      </c>
      <c r="B25" s="13"/>
      <c r="C25" s="13"/>
      <c r="D25" s="13"/>
      <c r="E25" s="7">
        <f>SUM(E19:E24)</f>
        <v>24.333180000000002</v>
      </c>
      <c r="F25" s="7">
        <f aca="true" t="shared" si="2" ref="F25:P25">SUM(F19:F24)</f>
        <v>24.333180000000002</v>
      </c>
      <c r="G25" s="7">
        <f t="shared" si="2"/>
        <v>31.418570000000003</v>
      </c>
      <c r="H25" s="7">
        <f t="shared" si="2"/>
        <v>12.9194</v>
      </c>
      <c r="I25" s="7">
        <f t="shared" si="2"/>
        <v>12.9194</v>
      </c>
      <c r="J25" s="7">
        <f t="shared" si="2"/>
        <v>15.794550000000001</v>
      </c>
      <c r="K25" s="7">
        <f t="shared" si="2"/>
        <v>53.164840000000005</v>
      </c>
      <c r="L25" s="7">
        <f t="shared" si="2"/>
        <v>58.15484</v>
      </c>
      <c r="M25" s="7">
        <f t="shared" si="2"/>
        <v>78.50265</v>
      </c>
      <c r="N25" s="7">
        <f t="shared" si="2"/>
        <v>424.9375</v>
      </c>
      <c r="O25" s="7">
        <f t="shared" si="2"/>
        <v>443.88750000000005</v>
      </c>
      <c r="P25" s="7">
        <f t="shared" si="2"/>
        <v>578.9503</v>
      </c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18.75">
      <c r="A26" s="130" t="s">
        <v>90</v>
      </c>
      <c r="E26" s="131">
        <f>E25+E17+E10</f>
        <v>67.62317999999999</v>
      </c>
      <c r="F26" s="131">
        <f aca="true" t="shared" si="3" ref="F26:P26">F25+F17+F10</f>
        <v>49.953179999999996</v>
      </c>
      <c r="G26" s="131">
        <f t="shared" si="3"/>
        <v>87.04857</v>
      </c>
      <c r="H26" s="131">
        <f t="shared" si="3"/>
        <v>44.2194</v>
      </c>
      <c r="I26" s="131">
        <f t="shared" si="3"/>
        <v>44.2194</v>
      </c>
      <c r="J26" s="131">
        <f t="shared" si="3"/>
        <v>58.18455</v>
      </c>
      <c r="K26" s="131">
        <f t="shared" si="3"/>
        <v>151.48484</v>
      </c>
      <c r="L26" s="131">
        <f t="shared" si="3"/>
        <v>157.46484</v>
      </c>
      <c r="M26" s="131">
        <f t="shared" si="3"/>
        <v>187.81265</v>
      </c>
      <c r="N26" s="131">
        <f t="shared" si="3"/>
        <v>1268.2775</v>
      </c>
      <c r="O26" s="131">
        <f t="shared" si="3"/>
        <v>1291.0075</v>
      </c>
      <c r="P26" s="131">
        <f t="shared" si="3"/>
        <v>1698.7903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</row>
    <row r="27" spans="1:26" ht="26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</row>
    <row r="28" spans="1:26" ht="18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</row>
    <row r="29" spans="1:26" ht="18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</row>
    <row r="30" spans="1:26" ht="18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</row>
    <row r="31" spans="1:26" ht="18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</row>
    <row r="32" spans="1:26" ht="18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</row>
    <row r="33" spans="1:26" ht="18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</row>
    <row r="34" spans="1:26" ht="18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</row>
    <row r="35" spans="1:26" ht="18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</row>
    <row r="36" spans="1:26" ht="18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</row>
    <row r="37" spans="1:26" ht="18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0"/>
    </row>
    <row r="38" spans="1:26" ht="18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</row>
    <row r="39" spans="1:26" ht="18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</row>
    <row r="40" spans="1:26" ht="18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</row>
    <row r="41" spans="1:26" ht="18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</row>
    <row r="42" spans="1:26" ht="18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/>
    </row>
    <row r="43" spans="1:26" ht="18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0"/>
    </row>
    <row r="44" spans="1:26" ht="18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</row>
    <row r="45" spans="1:26" ht="18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0"/>
    </row>
    <row r="46" spans="1:26" ht="18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</row>
    <row r="47" spans="1:26" ht="18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</row>
    <row r="48" spans="1:26" ht="18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0"/>
    </row>
    <row r="49" spans="1:26" ht="18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0"/>
    </row>
    <row r="50" spans="1:26" ht="18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0"/>
    </row>
    <row r="51" spans="1:26" ht="18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0"/>
    </row>
    <row r="52" spans="1:26" ht="18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</row>
    <row r="53" spans="1:26" ht="18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0"/>
    </row>
    <row r="54" spans="1:26" ht="18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</row>
    <row r="55" spans="1:26" ht="18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/>
    </row>
    <row r="56" spans="1:26" ht="18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0"/>
    </row>
    <row r="57" spans="1:26" ht="18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0"/>
    </row>
    <row r="58" spans="1:26" ht="18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0"/>
    </row>
    <row r="59" spans="1:26" ht="18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0"/>
    </row>
    <row r="60" spans="1:26" ht="18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0"/>
    </row>
    <row r="61" spans="1:26" ht="18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0"/>
    </row>
    <row r="62" spans="1:26" ht="18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0"/>
    </row>
    <row r="63" spans="1:26" ht="18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0"/>
    </row>
    <row r="64" spans="1:26" ht="18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0"/>
    </row>
    <row r="65" spans="1:26" ht="18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0"/>
    </row>
    <row r="66" spans="1:26" ht="18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</row>
    <row r="67" spans="1:26" ht="18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0"/>
    </row>
    <row r="68" spans="1:26" ht="18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0"/>
    </row>
    <row r="69" spans="1:26" ht="18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0"/>
    </row>
    <row r="70" spans="1:26" ht="18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</row>
    <row r="71" spans="1:26" ht="18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0"/>
    </row>
    <row r="72" spans="1:26" ht="18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0"/>
    </row>
    <row r="73" spans="1:26" ht="18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0"/>
    </row>
    <row r="74" spans="1:26" ht="18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0"/>
    </row>
    <row r="75" spans="1:26" ht="18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0"/>
    </row>
    <row r="76" spans="1:26" ht="18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0"/>
    </row>
    <row r="77" spans="1:26" ht="18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0"/>
    </row>
    <row r="78" spans="1:26" ht="18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0"/>
    </row>
    <row r="79" spans="1:26" ht="18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0"/>
    </row>
    <row r="80" spans="1:26" ht="18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0"/>
    </row>
    <row r="81" spans="1:26" ht="18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</row>
    <row r="82" spans="1:26" ht="18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0"/>
    </row>
    <row r="83" spans="1:26" ht="18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0"/>
    </row>
    <row r="84" spans="1:26" ht="18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0"/>
    </row>
    <row r="85" spans="1:26" ht="18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0"/>
    </row>
    <row r="86" spans="1:26" ht="18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0"/>
    </row>
    <row r="87" spans="1:26" ht="18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0"/>
    </row>
    <row r="88" spans="1:26" ht="18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0"/>
    </row>
    <row r="89" spans="1:26" ht="18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0"/>
    </row>
    <row r="90" spans="1:26" ht="18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0"/>
    </row>
    <row r="91" spans="1:26" ht="18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0"/>
    </row>
    <row r="92" spans="1:26" ht="18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0"/>
    </row>
    <row r="93" spans="1:26" ht="18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0"/>
    </row>
    <row r="94" spans="1:26" ht="18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0"/>
    </row>
    <row r="95" spans="1:26" ht="18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0"/>
    </row>
    <row r="96" spans="1:26" ht="18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30"/>
    </row>
    <row r="97" spans="1:26" ht="18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30"/>
    </row>
    <row r="98" spans="1:26" ht="18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0"/>
    </row>
    <row r="99" spans="1:26" ht="18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30"/>
    </row>
    <row r="100" spans="1:26" ht="18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0"/>
    </row>
    <row r="101" spans="1:26" ht="18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0"/>
    </row>
    <row r="102" spans="1:26" ht="18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30"/>
    </row>
    <row r="103" spans="1:26" ht="18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0"/>
    </row>
    <row r="104" spans="1:26" ht="18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0"/>
    </row>
    <row r="105" spans="1:26" ht="18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0"/>
    </row>
    <row r="106" spans="1:26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30"/>
    </row>
    <row r="107" spans="1:26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30"/>
    </row>
    <row r="108" spans="1:26" ht="18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30"/>
    </row>
    <row r="109" spans="1:26" ht="18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30"/>
    </row>
    <row r="110" spans="1:26" ht="18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30"/>
    </row>
    <row r="111" spans="1:26" ht="18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0"/>
    </row>
    <row r="112" spans="1:26" ht="18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30"/>
    </row>
    <row r="113" spans="1:26" ht="18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30"/>
    </row>
    <row r="114" spans="1:26" ht="18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30"/>
    </row>
    <row r="115" spans="1:26" ht="18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30"/>
    </row>
    <row r="116" spans="1:26" ht="18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30"/>
    </row>
    <row r="117" spans="1:26" ht="18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30"/>
    </row>
    <row r="118" spans="1:26" ht="18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30"/>
    </row>
    <row r="119" spans="1:26" ht="18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30"/>
    </row>
    <row r="120" spans="1:26" ht="18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30"/>
    </row>
    <row r="121" spans="1:26" ht="18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30"/>
    </row>
    <row r="122" spans="1:26" ht="18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30"/>
    </row>
    <row r="123" spans="1:26" ht="18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30"/>
    </row>
    <row r="124" spans="1:26" ht="18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30"/>
    </row>
    <row r="125" spans="1:26" ht="18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30"/>
    </row>
    <row r="126" spans="1:26" ht="18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30"/>
    </row>
    <row r="127" spans="1:26" ht="18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30"/>
    </row>
    <row r="128" spans="1:26" ht="18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30"/>
    </row>
    <row r="129" spans="1:26" ht="18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30"/>
    </row>
    <row r="130" spans="1:26" ht="18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30"/>
    </row>
    <row r="131" spans="1:26" ht="18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30"/>
    </row>
    <row r="132" spans="1:26" ht="18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30"/>
    </row>
    <row r="133" spans="1:26" ht="18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30"/>
    </row>
    <row r="134" spans="1:26" ht="18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30"/>
    </row>
    <row r="135" spans="1:26" ht="18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30"/>
    </row>
    <row r="136" spans="1:26" ht="18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30"/>
    </row>
    <row r="137" spans="1:26" ht="18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30"/>
    </row>
    <row r="138" spans="1:26" ht="18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30"/>
    </row>
    <row r="139" spans="1:26" ht="18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30"/>
    </row>
    <row r="140" spans="1:26" ht="18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30"/>
    </row>
    <row r="141" spans="1:26" ht="18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30"/>
    </row>
    <row r="142" spans="1:26" ht="18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30"/>
    </row>
    <row r="143" spans="1:26" ht="18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30"/>
    </row>
    <row r="144" spans="1:26" ht="18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30"/>
    </row>
    <row r="145" spans="1:26" ht="18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30"/>
    </row>
    <row r="146" spans="1:26" ht="18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30"/>
    </row>
    <row r="147" spans="1:26" ht="18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30"/>
    </row>
    <row r="148" spans="1:26" ht="18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30"/>
    </row>
    <row r="149" spans="1:26" ht="18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30"/>
    </row>
    <row r="150" spans="1:26" ht="18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30"/>
    </row>
    <row r="151" spans="1:26" ht="18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30"/>
    </row>
    <row r="152" spans="1:26" ht="18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30"/>
    </row>
    <row r="153" spans="1:26" ht="18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30"/>
    </row>
    <row r="154" spans="1:26" ht="18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30"/>
    </row>
    <row r="155" spans="1:26" ht="18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30"/>
    </row>
    <row r="156" spans="1:26" ht="18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30"/>
    </row>
    <row r="157" spans="1:26" ht="18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30"/>
    </row>
    <row r="158" spans="1:26" ht="18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30"/>
    </row>
    <row r="159" spans="1:26" ht="18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30"/>
    </row>
    <row r="160" spans="1:26" ht="18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30"/>
    </row>
    <row r="161" spans="1:26" ht="18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30"/>
    </row>
    <row r="162" spans="1:26" ht="18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30"/>
    </row>
    <row r="163" spans="1:26" ht="18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30"/>
    </row>
    <row r="164" spans="1:26" ht="18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30"/>
    </row>
    <row r="165" spans="1:26" ht="18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30"/>
    </row>
    <row r="166" spans="1:26" ht="18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30"/>
    </row>
    <row r="167" spans="1:26" ht="18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30"/>
    </row>
    <row r="168" spans="1:26" ht="18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30"/>
    </row>
    <row r="169" spans="1:26" ht="18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30"/>
    </row>
    <row r="170" spans="1:26" ht="18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30"/>
    </row>
    <row r="171" spans="1:26" ht="18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30"/>
    </row>
    <row r="172" spans="1:26" ht="18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30"/>
    </row>
    <row r="173" spans="1:26" ht="18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30"/>
    </row>
    <row r="174" spans="1:26" ht="18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30"/>
    </row>
    <row r="175" spans="1:26" ht="18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30"/>
    </row>
    <row r="176" spans="1:26" ht="18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30"/>
    </row>
    <row r="177" spans="1:26" ht="18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30"/>
    </row>
    <row r="178" spans="1:26" ht="18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30"/>
    </row>
    <row r="179" spans="1:26" ht="18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30"/>
    </row>
    <row r="180" spans="1:26" ht="18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30"/>
    </row>
    <row r="181" spans="1:26" ht="18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30"/>
    </row>
    <row r="182" spans="1:26" ht="18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30"/>
    </row>
    <row r="183" spans="1:26" ht="18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30"/>
    </row>
    <row r="184" spans="1:26" ht="18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30"/>
    </row>
    <row r="185" spans="1:26" ht="18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30"/>
    </row>
    <row r="186" spans="1:26" ht="18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30"/>
    </row>
    <row r="187" spans="1:26" ht="18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30"/>
    </row>
    <row r="188" spans="1:26" ht="18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30"/>
    </row>
    <row r="189" spans="1:26" ht="18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30"/>
    </row>
    <row r="190" spans="1:26" ht="18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30"/>
    </row>
    <row r="191" spans="1:26" ht="18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30"/>
    </row>
    <row r="192" spans="1:26" ht="18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30"/>
    </row>
    <row r="193" spans="1:26" ht="18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30"/>
    </row>
    <row r="194" spans="1:26" ht="18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30"/>
    </row>
    <row r="195" spans="1:26" ht="18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30"/>
    </row>
    <row r="196" spans="1:26" ht="18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30"/>
    </row>
    <row r="197" spans="1:26" ht="18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30"/>
    </row>
    <row r="198" spans="1:26" ht="18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30"/>
    </row>
    <row r="199" spans="1:26" ht="18.75">
      <c r="A199" s="29"/>
      <c r="B199" s="29"/>
      <c r="C199" s="29"/>
      <c r="D199" s="29"/>
      <c r="E199" s="40"/>
      <c r="F199" s="40"/>
      <c r="G199" s="29"/>
      <c r="H199" s="40"/>
      <c r="I199" s="40"/>
      <c r="J199" s="40"/>
      <c r="K199" s="40"/>
      <c r="L199" s="40"/>
      <c r="M199" s="40"/>
      <c r="N199" s="40"/>
      <c r="O199" s="40"/>
      <c r="P199" s="59"/>
      <c r="Q199" s="29"/>
      <c r="R199" s="29"/>
      <c r="S199" s="29"/>
      <c r="T199" s="29"/>
      <c r="U199" s="29"/>
      <c r="V199" s="29"/>
      <c r="W199" s="29"/>
      <c r="X199" s="29"/>
      <c r="Y199" s="29"/>
      <c r="Z199" s="30"/>
    </row>
    <row r="200" spans="1:26" ht="18.75">
      <c r="A200" s="29"/>
      <c r="B200" s="29"/>
      <c r="C200" s="29"/>
      <c r="D200" s="29"/>
      <c r="G200" s="29"/>
      <c r="P200" s="60"/>
      <c r="Q200" s="29"/>
      <c r="R200" s="29"/>
      <c r="S200" s="29"/>
      <c r="T200" s="29"/>
      <c r="U200" s="29"/>
      <c r="V200" s="29"/>
      <c r="W200" s="29"/>
      <c r="X200" s="29"/>
      <c r="Y200" s="29"/>
      <c r="Z200" s="30"/>
    </row>
    <row r="201" spans="1:26" ht="18.75">
      <c r="A201" s="29"/>
      <c r="B201" s="29"/>
      <c r="C201" s="29"/>
      <c r="D201" s="29"/>
      <c r="G201" s="29"/>
      <c r="Q201" s="29"/>
      <c r="R201" s="29"/>
      <c r="S201" s="29"/>
      <c r="T201" s="29"/>
      <c r="U201" s="29"/>
      <c r="V201" s="29"/>
      <c r="W201" s="29"/>
      <c r="X201" s="29"/>
      <c r="Y201" s="29"/>
      <c r="Z201" s="30"/>
    </row>
    <row r="202" spans="1:26" ht="18.75">
      <c r="A202" s="29"/>
      <c r="B202" s="29"/>
      <c r="C202" s="29"/>
      <c r="D202" s="29"/>
      <c r="G202" s="40"/>
      <c r="Q202" s="40"/>
      <c r="R202" s="29"/>
      <c r="S202" s="29"/>
      <c r="T202" s="29"/>
      <c r="U202" s="29"/>
      <c r="V202" s="29"/>
      <c r="W202" s="29"/>
      <c r="X202" s="29"/>
      <c r="Y202" s="29"/>
      <c r="Z202" s="30"/>
    </row>
    <row r="203" spans="1:26" ht="18.75">
      <c r="A203" s="40"/>
      <c r="B203" s="40"/>
      <c r="C203" s="40"/>
      <c r="D203" s="40"/>
      <c r="R203" s="29"/>
      <c r="S203" s="29"/>
      <c r="T203" s="29"/>
      <c r="U203" s="29"/>
      <c r="V203" s="29"/>
      <c r="W203" s="29"/>
      <c r="X203" s="29"/>
      <c r="Y203" s="29"/>
      <c r="Z203" s="30"/>
    </row>
    <row r="204" spans="18:26" ht="18.75">
      <c r="R204" s="29"/>
      <c r="S204" s="29"/>
      <c r="T204" s="29"/>
      <c r="U204" s="29"/>
      <c r="V204" s="29"/>
      <c r="W204" s="29"/>
      <c r="X204" s="29"/>
      <c r="Y204" s="29"/>
      <c r="Z204" s="30"/>
    </row>
    <row r="205" spans="18:26" ht="18.75">
      <c r="R205" s="29"/>
      <c r="S205" s="29"/>
      <c r="T205" s="29"/>
      <c r="U205" s="29"/>
      <c r="V205" s="29"/>
      <c r="W205" s="29"/>
      <c r="X205" s="29"/>
      <c r="Y205" s="29"/>
      <c r="Z205" s="30"/>
    </row>
    <row r="206" spans="18:26" ht="18.75">
      <c r="R206" s="29"/>
      <c r="S206" s="29"/>
      <c r="T206" s="29"/>
      <c r="U206" s="29"/>
      <c r="V206" s="29"/>
      <c r="W206" s="29"/>
      <c r="X206" s="29"/>
      <c r="Y206" s="29"/>
      <c r="Z206" s="30"/>
    </row>
    <row r="207" spans="18:25" ht="18.75">
      <c r="R207" s="40"/>
      <c r="S207" s="40"/>
      <c r="T207" s="40"/>
      <c r="U207" s="40"/>
      <c r="V207" s="40"/>
      <c r="W207" s="40"/>
      <c r="X207" s="40"/>
      <c r="Y207" s="40"/>
    </row>
  </sheetData>
  <sheetProtection/>
  <mergeCells count="11">
    <mergeCell ref="A11:P11"/>
    <mergeCell ref="A1:P1"/>
    <mergeCell ref="E2:P2"/>
    <mergeCell ref="A18:P18"/>
    <mergeCell ref="H3:J3"/>
    <mergeCell ref="K3:M3"/>
    <mergeCell ref="N3:P3"/>
    <mergeCell ref="A5:P5"/>
    <mergeCell ref="E3:G3"/>
    <mergeCell ref="A2:A4"/>
    <mergeCell ref="B2:D3"/>
  </mergeCells>
  <printOptions/>
  <pageMargins left="0.25" right="0.25" top="0.75" bottom="0.75" header="0.3" footer="0.3"/>
  <pageSetup horizontalDpi="600" verticalDpi="600" orientation="landscape" paperSize="9" scale="60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R220"/>
  <sheetViews>
    <sheetView tabSelected="1" view="pageBreakPreview" zoomScale="70" zoomScaleNormal="70" zoomScaleSheetLayoutView="70" zoomScalePageLayoutView="0" workbookViewId="0" topLeftCell="A4">
      <selection activeCell="E27" sqref="E27:P27"/>
    </sheetView>
  </sheetViews>
  <sheetFormatPr defaultColWidth="9.140625" defaultRowHeight="15"/>
  <cols>
    <col min="1" max="1" width="58.28125" style="10" customWidth="1"/>
    <col min="2" max="2" width="10.8515625" style="10" bestFit="1" customWidth="1"/>
    <col min="3" max="4" width="9.140625" style="10" customWidth="1"/>
    <col min="5" max="5" width="11.00390625" style="10" customWidth="1"/>
    <col min="6" max="6" width="11.140625" style="10" customWidth="1"/>
    <col min="7" max="7" width="11.28125" style="10" customWidth="1"/>
    <col min="8" max="8" width="11.00390625" style="10" customWidth="1"/>
    <col min="9" max="9" width="11.140625" style="10" customWidth="1"/>
    <col min="10" max="10" width="10.57421875" style="10" customWidth="1"/>
    <col min="11" max="12" width="11.140625" style="10" customWidth="1"/>
    <col min="13" max="13" width="10.421875" style="10" customWidth="1"/>
    <col min="14" max="14" width="10.57421875" style="10" customWidth="1"/>
    <col min="15" max="15" width="10.7109375" style="10" customWidth="1"/>
    <col min="16" max="16" width="10.28125" style="10" customWidth="1"/>
    <col min="17" max="18" width="14.00390625" style="10" customWidth="1"/>
    <col min="19" max="16384" width="9.140625" style="10" customWidth="1"/>
  </cols>
  <sheetData>
    <row r="1" spans="1:26" ht="20.25">
      <c r="A1" s="254" t="s">
        <v>73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spans="1:26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52" ht="18.75">
      <c r="A6" s="32" t="s">
        <v>49</v>
      </c>
      <c r="B6" s="2">
        <v>82</v>
      </c>
      <c r="C6" s="2">
        <v>82</v>
      </c>
      <c r="D6" s="2">
        <v>103</v>
      </c>
      <c r="E6" s="51">
        <v>4.24</v>
      </c>
      <c r="F6" s="51">
        <v>4.24</v>
      </c>
      <c r="G6" s="51">
        <v>5.31</v>
      </c>
      <c r="H6" s="51">
        <v>2.56</v>
      </c>
      <c r="I6" s="51">
        <v>2.56</v>
      </c>
      <c r="J6" s="51">
        <v>3.2</v>
      </c>
      <c r="K6" s="51">
        <v>21.2</v>
      </c>
      <c r="L6" s="51">
        <v>21.2</v>
      </c>
      <c r="M6" s="51">
        <v>26.58</v>
      </c>
      <c r="N6" s="51">
        <v>125.45</v>
      </c>
      <c r="O6" s="51">
        <v>125.45</v>
      </c>
      <c r="P6" s="51">
        <v>157.23</v>
      </c>
      <c r="Q6" s="11"/>
      <c r="R6" s="11"/>
      <c r="S6" s="11"/>
      <c r="T6" s="11"/>
      <c r="U6" s="11"/>
      <c r="V6" s="11"/>
      <c r="W6" s="11"/>
      <c r="X6" s="11"/>
      <c r="Y6" s="11"/>
      <c r="Z6" s="12"/>
      <c r="IR6" s="10">
        <v>0</v>
      </c>
    </row>
    <row r="7" spans="1:26" ht="18.75">
      <c r="A7" s="33" t="s">
        <v>119</v>
      </c>
      <c r="B7" s="2" t="s">
        <v>84</v>
      </c>
      <c r="C7" s="2" t="s">
        <v>84</v>
      </c>
      <c r="D7" s="2" t="s">
        <v>85</v>
      </c>
      <c r="E7" s="51">
        <v>9.65</v>
      </c>
      <c r="F7" s="51">
        <v>9.65</v>
      </c>
      <c r="G7" s="51">
        <v>12.86</v>
      </c>
      <c r="H7" s="51">
        <v>3.34</v>
      </c>
      <c r="I7" s="51">
        <v>3.34</v>
      </c>
      <c r="J7" s="51">
        <v>4.29</v>
      </c>
      <c r="K7" s="51">
        <v>1.75</v>
      </c>
      <c r="L7" s="51">
        <v>3.25</v>
      </c>
      <c r="M7" s="51">
        <v>4.26</v>
      </c>
      <c r="N7" s="51">
        <v>77.54</v>
      </c>
      <c r="O7" s="51">
        <v>83.23</v>
      </c>
      <c r="P7" s="51">
        <v>109.14</v>
      </c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6" ht="19.5">
      <c r="A8" s="32" t="s">
        <v>16</v>
      </c>
      <c r="B8" s="2">
        <v>30</v>
      </c>
      <c r="C8" s="2">
        <v>30</v>
      </c>
      <c r="D8" s="2">
        <v>30</v>
      </c>
      <c r="E8" s="51">
        <v>2.1</v>
      </c>
      <c r="F8" s="51">
        <v>2.1</v>
      </c>
      <c r="G8" s="51">
        <v>2.1</v>
      </c>
      <c r="H8" s="51">
        <v>2.4</v>
      </c>
      <c r="I8" s="51">
        <v>2.4</v>
      </c>
      <c r="J8" s="51">
        <v>2.4</v>
      </c>
      <c r="K8" s="51">
        <v>9.9</v>
      </c>
      <c r="L8" s="51">
        <v>9.9</v>
      </c>
      <c r="M8" s="51">
        <v>9.9</v>
      </c>
      <c r="N8" s="51">
        <v>71.1</v>
      </c>
      <c r="O8" s="51">
        <v>71.1</v>
      </c>
      <c r="P8" s="51">
        <v>71.1</v>
      </c>
      <c r="Q8" s="11"/>
      <c r="R8" s="9"/>
      <c r="S8" s="9"/>
      <c r="T8" s="9"/>
      <c r="U8" s="9"/>
      <c r="V8" s="9"/>
      <c r="W8" s="9"/>
      <c r="X8" s="9"/>
      <c r="Y8" s="9"/>
      <c r="Z8" s="12"/>
    </row>
    <row r="9" spans="1:26" ht="18.75">
      <c r="A9" s="32" t="s">
        <v>111</v>
      </c>
      <c r="B9" s="2">
        <v>100</v>
      </c>
      <c r="C9" s="2">
        <v>100</v>
      </c>
      <c r="D9" s="2">
        <v>110</v>
      </c>
      <c r="E9" s="51">
        <v>1.85</v>
      </c>
      <c r="F9" s="51">
        <v>1.85</v>
      </c>
      <c r="G9" s="51">
        <v>2.21</v>
      </c>
      <c r="H9" s="51">
        <v>3.55</v>
      </c>
      <c r="I9" s="51">
        <v>3.55</v>
      </c>
      <c r="J9" s="51">
        <v>5.32</v>
      </c>
      <c r="K9" s="51">
        <v>9.75</v>
      </c>
      <c r="L9" s="51">
        <v>9.75</v>
      </c>
      <c r="M9" s="51">
        <v>14.84</v>
      </c>
      <c r="N9" s="51">
        <v>74.09</v>
      </c>
      <c r="O9" s="51">
        <v>74.09</v>
      </c>
      <c r="P9" s="51">
        <v>99.26</v>
      </c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16" s="87" customFormat="1" ht="22.5" customHeight="1">
      <c r="A10" s="36" t="s">
        <v>109</v>
      </c>
      <c r="B10" s="2">
        <v>60</v>
      </c>
      <c r="C10" s="2">
        <v>60</v>
      </c>
      <c r="D10" s="2">
        <v>80</v>
      </c>
      <c r="E10" s="51">
        <v>0.24</v>
      </c>
      <c r="F10" s="51">
        <v>0.24</v>
      </c>
      <c r="G10" s="51">
        <v>0.32000000000000006</v>
      </c>
      <c r="H10" s="51">
        <v>0.24</v>
      </c>
      <c r="I10" s="51">
        <v>0.24</v>
      </c>
      <c r="J10" s="51">
        <v>0.32000000000000006</v>
      </c>
      <c r="K10" s="51">
        <v>6.24</v>
      </c>
      <c r="L10" s="51">
        <v>6.24</v>
      </c>
      <c r="M10" s="51">
        <v>8.32</v>
      </c>
      <c r="N10" s="51">
        <v>27</v>
      </c>
      <c r="O10" s="51">
        <v>27</v>
      </c>
      <c r="P10" s="51">
        <v>36</v>
      </c>
    </row>
    <row r="11" spans="1:26" ht="18.75">
      <c r="A11" s="123" t="s">
        <v>19</v>
      </c>
      <c r="B11" s="14">
        <v>100</v>
      </c>
      <c r="C11" s="14">
        <v>100</v>
      </c>
      <c r="D11" s="14">
        <v>125</v>
      </c>
      <c r="E11" s="47">
        <v>3</v>
      </c>
      <c r="F11" s="47">
        <v>3</v>
      </c>
      <c r="G11" s="47">
        <v>3.75</v>
      </c>
      <c r="H11" s="47">
        <v>2.5</v>
      </c>
      <c r="I11" s="47">
        <v>2.5</v>
      </c>
      <c r="J11" s="47">
        <v>3.125</v>
      </c>
      <c r="K11" s="47">
        <v>3.5</v>
      </c>
      <c r="L11" s="47">
        <v>3.5</v>
      </c>
      <c r="M11" s="47">
        <v>4.375</v>
      </c>
      <c r="N11" s="47">
        <v>59</v>
      </c>
      <c r="O11" s="47">
        <v>59</v>
      </c>
      <c r="P11" s="47">
        <v>73.75</v>
      </c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6" ht="18.75">
      <c r="A12" s="8" t="s">
        <v>7</v>
      </c>
      <c r="B12" s="63"/>
      <c r="C12" s="63"/>
      <c r="D12" s="53"/>
      <c r="E12" s="50">
        <f>SUM(E6:E11)</f>
        <v>21.08</v>
      </c>
      <c r="F12" s="50">
        <f aca="true" t="shared" si="0" ref="F12:P12">SUM(F6:F11)</f>
        <v>21.08</v>
      </c>
      <c r="G12" s="50">
        <f t="shared" si="0"/>
        <v>26.55</v>
      </c>
      <c r="H12" s="50">
        <f t="shared" si="0"/>
        <v>14.590000000000002</v>
      </c>
      <c r="I12" s="50">
        <f t="shared" si="0"/>
        <v>14.590000000000002</v>
      </c>
      <c r="J12" s="50">
        <f t="shared" si="0"/>
        <v>18.655</v>
      </c>
      <c r="K12" s="50">
        <f t="shared" si="0"/>
        <v>52.34</v>
      </c>
      <c r="L12" s="50">
        <f t="shared" si="0"/>
        <v>53.84</v>
      </c>
      <c r="M12" s="50">
        <f t="shared" si="0"/>
        <v>68.275</v>
      </c>
      <c r="N12" s="50">
        <f t="shared" si="0"/>
        <v>434.18000000000006</v>
      </c>
      <c r="O12" s="50">
        <f t="shared" si="0"/>
        <v>439.87</v>
      </c>
      <c r="P12" s="50">
        <f t="shared" si="0"/>
        <v>546.48</v>
      </c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spans="1:26" ht="18.75">
      <c r="A13" s="217" t="s">
        <v>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spans="1:26" ht="18.75">
      <c r="A14" s="19" t="s">
        <v>192</v>
      </c>
      <c r="B14" s="20">
        <v>170</v>
      </c>
      <c r="C14" s="20">
        <v>170</v>
      </c>
      <c r="D14" s="20">
        <v>250</v>
      </c>
      <c r="E14" s="47">
        <v>1.98</v>
      </c>
      <c r="F14" s="47">
        <v>1.98</v>
      </c>
      <c r="G14" s="47">
        <v>3.11</v>
      </c>
      <c r="H14" s="47">
        <v>1.46</v>
      </c>
      <c r="I14" s="47">
        <v>1.46</v>
      </c>
      <c r="J14" s="47">
        <v>4.09</v>
      </c>
      <c r="K14" s="47">
        <v>10.5</v>
      </c>
      <c r="L14" s="47">
        <v>10.5</v>
      </c>
      <c r="M14" s="47">
        <v>15.51</v>
      </c>
      <c r="N14" s="47">
        <v>63.44</v>
      </c>
      <c r="O14" s="47">
        <v>63.44</v>
      </c>
      <c r="P14" s="47">
        <v>112.27</v>
      </c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ht="20.25" customHeight="1">
      <c r="A15" s="21" t="s">
        <v>40</v>
      </c>
      <c r="B15" s="20">
        <v>91</v>
      </c>
      <c r="C15" s="20">
        <v>91</v>
      </c>
      <c r="D15" s="20">
        <v>114</v>
      </c>
      <c r="E15" s="47">
        <v>2.01</v>
      </c>
      <c r="F15" s="47">
        <v>2.01</v>
      </c>
      <c r="G15" s="47">
        <v>2.51</v>
      </c>
      <c r="H15" s="47">
        <v>2.12</v>
      </c>
      <c r="I15" s="47">
        <v>2.12</v>
      </c>
      <c r="J15" s="47">
        <v>2.65</v>
      </c>
      <c r="K15" s="47">
        <v>14.53</v>
      </c>
      <c r="L15" s="47">
        <v>14.53</v>
      </c>
      <c r="M15" s="47">
        <v>18.16</v>
      </c>
      <c r="N15" s="47">
        <v>84.5</v>
      </c>
      <c r="O15" s="47">
        <v>84.5</v>
      </c>
      <c r="P15" s="47">
        <v>105.63</v>
      </c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18.75">
      <c r="A16" s="32" t="s">
        <v>136</v>
      </c>
      <c r="B16" s="176" t="s">
        <v>98</v>
      </c>
      <c r="C16" s="176" t="s">
        <v>98</v>
      </c>
      <c r="D16" s="176" t="s">
        <v>99</v>
      </c>
      <c r="E16" s="156">
        <v>5.36</v>
      </c>
      <c r="F16" s="156">
        <v>5.36</v>
      </c>
      <c r="G16" s="156">
        <v>13.21</v>
      </c>
      <c r="H16" s="156">
        <v>1.29</v>
      </c>
      <c r="I16" s="156">
        <v>1.29</v>
      </c>
      <c r="J16" s="156">
        <v>3.74</v>
      </c>
      <c r="K16" s="156">
        <v>3.31</v>
      </c>
      <c r="L16" s="156">
        <v>3.31</v>
      </c>
      <c r="M16" s="156">
        <v>8.23</v>
      </c>
      <c r="N16" s="156">
        <v>45.87</v>
      </c>
      <c r="O16" s="156">
        <v>45.87</v>
      </c>
      <c r="P16" s="156">
        <v>115.17</v>
      </c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1:26" ht="19.5">
      <c r="A17" s="175" t="s">
        <v>28</v>
      </c>
      <c r="B17" s="174">
        <v>55</v>
      </c>
      <c r="C17" s="174">
        <v>55</v>
      </c>
      <c r="D17" s="174">
        <v>75</v>
      </c>
      <c r="E17" s="174">
        <v>0.98</v>
      </c>
      <c r="F17" s="174">
        <v>0.98</v>
      </c>
      <c r="G17" s="174">
        <v>1.33</v>
      </c>
      <c r="H17" s="174">
        <v>2.05</v>
      </c>
      <c r="I17" s="174">
        <v>2.05</v>
      </c>
      <c r="J17" s="174">
        <v>2.56</v>
      </c>
      <c r="K17" s="174">
        <v>24.21</v>
      </c>
      <c r="L17" s="174">
        <v>24.21</v>
      </c>
      <c r="M17" s="174">
        <v>30.95</v>
      </c>
      <c r="N17" s="174">
        <v>40.09</v>
      </c>
      <c r="O17" s="174">
        <v>40.09</v>
      </c>
      <c r="P17" s="174">
        <v>54.15</v>
      </c>
      <c r="Q17" s="11"/>
      <c r="R17" s="9"/>
      <c r="S17" s="9"/>
      <c r="T17" s="9"/>
      <c r="U17" s="9"/>
      <c r="V17" s="9"/>
      <c r="W17" s="9"/>
      <c r="X17" s="9"/>
      <c r="Y17" s="9"/>
      <c r="Z17" s="12"/>
    </row>
    <row r="18" spans="1:26" ht="18.75">
      <c r="A18" s="33" t="s">
        <v>22</v>
      </c>
      <c r="B18" s="4" t="s">
        <v>48</v>
      </c>
      <c r="C18" s="4" t="s">
        <v>48</v>
      </c>
      <c r="D18" s="4" t="s">
        <v>47</v>
      </c>
      <c r="E18" s="51">
        <v>4.630000000000001</v>
      </c>
      <c r="F18" s="51">
        <v>4.63</v>
      </c>
      <c r="G18" s="51">
        <v>5.55</v>
      </c>
      <c r="H18" s="51">
        <v>5.59</v>
      </c>
      <c r="I18" s="51">
        <v>5.59</v>
      </c>
      <c r="J18" s="51">
        <v>6.75</v>
      </c>
      <c r="K18" s="51">
        <v>9.9</v>
      </c>
      <c r="L18" s="51">
        <v>9.9</v>
      </c>
      <c r="M18" s="51">
        <v>9.9</v>
      </c>
      <c r="N18" s="51">
        <v>110.69999999999999</v>
      </c>
      <c r="O18" s="51">
        <v>110.69999999999999</v>
      </c>
      <c r="P18" s="51">
        <v>125.1</v>
      </c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19.5">
      <c r="A19" s="33" t="s">
        <v>193</v>
      </c>
      <c r="B19" s="2">
        <v>140</v>
      </c>
      <c r="C19" s="2">
        <v>140</v>
      </c>
      <c r="D19" s="2">
        <v>180</v>
      </c>
      <c r="E19" s="51">
        <v>0.41</v>
      </c>
      <c r="F19" s="51">
        <v>0.41</v>
      </c>
      <c r="G19" s="51">
        <v>0.51</v>
      </c>
      <c r="H19" s="51">
        <v>0</v>
      </c>
      <c r="I19" s="51">
        <v>0</v>
      </c>
      <c r="J19" s="51">
        <v>0</v>
      </c>
      <c r="K19" s="51">
        <v>11.77</v>
      </c>
      <c r="L19" s="51">
        <v>11.77</v>
      </c>
      <c r="M19" s="51">
        <v>24.14</v>
      </c>
      <c r="N19" s="51">
        <v>62.16</v>
      </c>
      <c r="O19" s="51">
        <v>90.59</v>
      </c>
      <c r="P19" s="51">
        <v>113.35</v>
      </c>
      <c r="Q19" s="11"/>
      <c r="R19" s="9"/>
      <c r="S19" s="9"/>
      <c r="T19" s="9"/>
      <c r="U19" s="9"/>
      <c r="V19" s="9"/>
      <c r="W19" s="9"/>
      <c r="X19" s="9"/>
      <c r="Y19" s="9"/>
      <c r="Z19" s="12"/>
    </row>
    <row r="20" spans="1:26" s="70" customFormat="1" ht="18.75">
      <c r="A20" s="35" t="s">
        <v>12</v>
      </c>
      <c r="B20" s="35"/>
      <c r="C20" s="35"/>
      <c r="D20" s="63"/>
      <c r="E20" s="50">
        <f>SUM(E14:E19)</f>
        <v>15.370000000000001</v>
      </c>
      <c r="F20" s="50">
        <f aca="true" t="shared" si="1" ref="F20:P20">SUM(F14:F19)</f>
        <v>15.370000000000001</v>
      </c>
      <c r="G20" s="50">
        <f t="shared" si="1"/>
        <v>26.22</v>
      </c>
      <c r="H20" s="50">
        <f t="shared" si="1"/>
        <v>12.51</v>
      </c>
      <c r="I20" s="50">
        <f t="shared" si="1"/>
        <v>12.51</v>
      </c>
      <c r="J20" s="50">
        <f t="shared" si="1"/>
        <v>19.79</v>
      </c>
      <c r="K20" s="50">
        <f t="shared" si="1"/>
        <v>74.22</v>
      </c>
      <c r="L20" s="50">
        <f t="shared" si="1"/>
        <v>74.22</v>
      </c>
      <c r="M20" s="50">
        <f t="shared" si="1"/>
        <v>106.89000000000001</v>
      </c>
      <c r="N20" s="50">
        <f t="shared" si="1"/>
        <v>406.76</v>
      </c>
      <c r="O20" s="50">
        <f t="shared" si="1"/>
        <v>435.19000000000005</v>
      </c>
      <c r="P20" s="50">
        <f t="shared" si="1"/>
        <v>625.67</v>
      </c>
      <c r="Q20" s="68"/>
      <c r="R20" s="68"/>
      <c r="S20" s="68"/>
      <c r="T20" s="68"/>
      <c r="U20" s="68"/>
      <c r="V20" s="68"/>
      <c r="W20" s="68"/>
      <c r="X20" s="68"/>
      <c r="Y20" s="68"/>
      <c r="Z20" s="69"/>
    </row>
    <row r="21" spans="1:26" ht="18.75">
      <c r="A21" s="217" t="s">
        <v>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11"/>
      <c r="R21" s="11"/>
      <c r="S21" s="11"/>
      <c r="T21" s="11"/>
      <c r="U21" s="11"/>
      <c r="V21" s="11"/>
      <c r="W21" s="11"/>
      <c r="X21" s="11"/>
      <c r="Y21" s="11"/>
      <c r="Z21" s="12"/>
    </row>
    <row r="22" spans="1:26" ht="18.75">
      <c r="A22" s="32" t="s">
        <v>149</v>
      </c>
      <c r="B22" s="2">
        <v>150</v>
      </c>
      <c r="C22" s="2">
        <v>150</v>
      </c>
      <c r="D22" s="2">
        <v>200</v>
      </c>
      <c r="E22" s="51">
        <v>4.61</v>
      </c>
      <c r="F22" s="51">
        <v>4.61</v>
      </c>
      <c r="G22" s="51">
        <v>6.15</v>
      </c>
      <c r="H22" s="51">
        <v>3.13</v>
      </c>
      <c r="I22" s="51">
        <v>3.13</v>
      </c>
      <c r="J22" s="51">
        <v>4.18</v>
      </c>
      <c r="K22" s="51">
        <v>14.02</v>
      </c>
      <c r="L22" s="51">
        <v>19.01</v>
      </c>
      <c r="M22" s="51">
        <v>26.68</v>
      </c>
      <c r="N22" s="51">
        <v>102.84</v>
      </c>
      <c r="O22" s="51">
        <v>121.79</v>
      </c>
      <c r="P22" s="51">
        <v>167.44</v>
      </c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18.75">
      <c r="A23" s="19" t="s">
        <v>35</v>
      </c>
      <c r="B23" s="20">
        <v>62</v>
      </c>
      <c r="C23" s="20">
        <v>62</v>
      </c>
      <c r="D23" s="20">
        <v>86</v>
      </c>
      <c r="E23" s="47">
        <v>1.07</v>
      </c>
      <c r="F23" s="47">
        <v>1.07</v>
      </c>
      <c r="G23" s="47">
        <v>1.43</v>
      </c>
      <c r="H23" s="47">
        <v>3.62</v>
      </c>
      <c r="I23" s="47">
        <v>3.62</v>
      </c>
      <c r="J23" s="47">
        <v>4.96</v>
      </c>
      <c r="K23" s="47">
        <v>6.23</v>
      </c>
      <c r="L23" s="47">
        <v>8.72</v>
      </c>
      <c r="M23" s="47">
        <v>11.79</v>
      </c>
      <c r="N23" s="47">
        <v>58.49</v>
      </c>
      <c r="O23" s="47">
        <v>67.96</v>
      </c>
      <c r="P23" s="47">
        <v>92.39</v>
      </c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8.75">
      <c r="A24" s="21" t="s">
        <v>194</v>
      </c>
      <c r="B24" s="2">
        <v>75</v>
      </c>
      <c r="C24" s="2">
        <v>75</v>
      </c>
      <c r="D24" s="2">
        <v>75</v>
      </c>
      <c r="E24" s="51">
        <v>6.79</v>
      </c>
      <c r="F24" s="51">
        <v>6.79</v>
      </c>
      <c r="G24" s="51">
        <v>6.79</v>
      </c>
      <c r="H24" s="51">
        <v>7.47</v>
      </c>
      <c r="I24" s="51">
        <v>7.47</v>
      </c>
      <c r="J24" s="51">
        <v>7.47</v>
      </c>
      <c r="K24" s="51">
        <v>6</v>
      </c>
      <c r="L24" s="51">
        <v>6</v>
      </c>
      <c r="M24" s="51">
        <v>6</v>
      </c>
      <c r="N24" s="51">
        <v>119</v>
      </c>
      <c r="O24" s="51">
        <v>119</v>
      </c>
      <c r="P24" s="51">
        <v>119</v>
      </c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6" ht="18.75">
      <c r="A25" s="32" t="s">
        <v>92</v>
      </c>
      <c r="B25" s="20">
        <v>60</v>
      </c>
      <c r="C25" s="20">
        <v>60</v>
      </c>
      <c r="D25" s="20">
        <v>80</v>
      </c>
      <c r="E25" s="47">
        <v>0.8999999999999999</v>
      </c>
      <c r="F25" s="47">
        <v>0.8999999999999999</v>
      </c>
      <c r="G25" s="47">
        <v>1.2000000000000002</v>
      </c>
      <c r="H25" s="47">
        <v>0.06</v>
      </c>
      <c r="I25" s="47">
        <v>0.06</v>
      </c>
      <c r="J25" s="47">
        <v>0.08000000000000002</v>
      </c>
      <c r="K25" s="47">
        <v>13.08</v>
      </c>
      <c r="L25" s="47">
        <v>13.08</v>
      </c>
      <c r="M25" s="47">
        <v>17.44</v>
      </c>
      <c r="N25" s="47">
        <v>53.4</v>
      </c>
      <c r="O25" s="47">
        <v>53.4</v>
      </c>
      <c r="P25" s="47">
        <v>71.2</v>
      </c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23.25" customHeight="1">
      <c r="A26" s="67" t="s">
        <v>10</v>
      </c>
      <c r="B26" s="37"/>
      <c r="C26" s="37"/>
      <c r="D26" s="13"/>
      <c r="E26" s="25">
        <f>SUM(E22:E25)</f>
        <v>13.370000000000001</v>
      </c>
      <c r="F26" s="25">
        <f aca="true" t="shared" si="2" ref="F26:P26">SUM(F22:F25)</f>
        <v>13.370000000000001</v>
      </c>
      <c r="G26" s="25">
        <f t="shared" si="2"/>
        <v>15.57</v>
      </c>
      <c r="H26" s="25">
        <f t="shared" si="2"/>
        <v>14.28</v>
      </c>
      <c r="I26" s="25">
        <f t="shared" si="2"/>
        <v>14.28</v>
      </c>
      <c r="J26" s="25">
        <f t="shared" si="2"/>
        <v>16.689999999999998</v>
      </c>
      <c r="K26" s="25">
        <f t="shared" si="2"/>
        <v>39.33</v>
      </c>
      <c r="L26" s="25">
        <f t="shared" si="2"/>
        <v>46.81</v>
      </c>
      <c r="M26" s="25">
        <f t="shared" si="2"/>
        <v>61.91</v>
      </c>
      <c r="N26" s="25">
        <f t="shared" si="2"/>
        <v>333.73</v>
      </c>
      <c r="O26" s="25">
        <f t="shared" si="2"/>
        <v>362.15</v>
      </c>
      <c r="P26" s="25">
        <f t="shared" si="2"/>
        <v>450.03</v>
      </c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6" ht="18.75">
      <c r="A27" s="130" t="s">
        <v>90</v>
      </c>
      <c r="E27" s="7">
        <f>E26+E20+E12</f>
        <v>49.82</v>
      </c>
      <c r="F27" s="7">
        <f aca="true" t="shared" si="3" ref="F27:P27">F26+F20+F12</f>
        <v>49.82</v>
      </c>
      <c r="G27" s="7">
        <f t="shared" si="3"/>
        <v>68.34</v>
      </c>
      <c r="H27" s="7">
        <f t="shared" si="3"/>
        <v>41.38</v>
      </c>
      <c r="I27" s="7">
        <f t="shared" si="3"/>
        <v>41.38</v>
      </c>
      <c r="J27" s="7">
        <f t="shared" si="3"/>
        <v>55.135</v>
      </c>
      <c r="K27" s="7">
        <f t="shared" si="3"/>
        <v>165.89</v>
      </c>
      <c r="L27" s="7">
        <f t="shared" si="3"/>
        <v>174.87</v>
      </c>
      <c r="M27" s="7">
        <f t="shared" si="3"/>
        <v>237.07500000000002</v>
      </c>
      <c r="N27" s="7">
        <f t="shared" si="3"/>
        <v>1174.67</v>
      </c>
      <c r="O27" s="7">
        <f t="shared" si="3"/>
        <v>1237.21</v>
      </c>
      <c r="P27" s="7">
        <f t="shared" si="3"/>
        <v>1622.1799999999998</v>
      </c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1:26" ht="18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6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1:26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18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18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18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18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18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  <row r="48" spans="1:26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</row>
    <row r="49" spans="1:26" ht="18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</row>
    <row r="50" spans="1:26" ht="18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</row>
    <row r="51" spans="1:26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spans="1:26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</row>
    <row r="53" spans="1:26" ht="18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</row>
    <row r="54" spans="1:26" ht="18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</row>
    <row r="55" spans="1:26" ht="18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spans="1:26" ht="18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</row>
    <row r="57" spans="1:26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18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18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</row>
    <row r="60" spans="1:26" ht="18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</row>
    <row r="61" spans="1:26" ht="18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</row>
    <row r="62" spans="1:26" ht="18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</row>
    <row r="63" spans="1:26" ht="18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</row>
    <row r="65" spans="1:26" ht="18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</row>
    <row r="66" spans="1:26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</row>
    <row r="67" spans="1:26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</row>
    <row r="68" spans="1:26" ht="18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spans="1:26" ht="18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</row>
    <row r="70" spans="1:26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</row>
    <row r="71" spans="1:26" ht="18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</row>
    <row r="72" spans="1:26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</row>
    <row r="73" spans="1:26" ht="18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</row>
    <row r="74" spans="1:26" ht="18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</row>
    <row r="75" spans="1:26" ht="18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ht="18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</row>
    <row r="77" spans="1:26" ht="18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</row>
    <row r="78" spans="1:26" ht="18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</row>
    <row r="79" spans="1:26" ht="18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</row>
    <row r="80" spans="1:26" ht="18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</row>
    <row r="81" spans="1:26" ht="18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</row>
    <row r="82" spans="1:26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spans="1:26" ht="18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</row>
    <row r="84" spans="1:26" ht="18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</row>
    <row r="85" spans="1:26" ht="18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</row>
    <row r="86" spans="1:26" ht="18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spans="1:26" ht="18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</row>
    <row r="88" spans="1:26" ht="18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</row>
    <row r="89" spans="1:26" ht="18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</row>
    <row r="90" spans="1:26" ht="18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</row>
    <row r="91" spans="1:26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</row>
    <row r="92" spans="1:26" ht="18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</row>
    <row r="93" spans="1:26" ht="18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</row>
    <row r="94" spans="1:26" ht="18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</row>
    <row r="95" spans="1:26" ht="18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</row>
    <row r="96" spans="1:26" ht="18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</row>
    <row r="97" spans="1:26" ht="18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</row>
    <row r="98" spans="1:26" ht="18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</row>
    <row r="99" spans="1:26" ht="18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</row>
    <row r="100" spans="1:26" ht="18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</row>
    <row r="101" spans="1:26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</row>
    <row r="102" spans="1:26" ht="18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</row>
    <row r="103" spans="1:26" ht="18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</row>
    <row r="104" spans="1:26" ht="18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</row>
    <row r="105" spans="1:26" ht="18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</row>
    <row r="106" spans="1:26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</row>
    <row r="107" spans="1:26" ht="18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/>
    </row>
    <row r="108" spans="1:26" ht="18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/>
    </row>
    <row r="109" spans="1:26" ht="18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/>
    </row>
    <row r="110" spans="1:26" ht="18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"/>
    </row>
    <row r="111" spans="1:26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2"/>
    </row>
    <row r="112" spans="1:26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/>
    </row>
    <row r="113" spans="1:26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"/>
    </row>
    <row r="114" spans="1:26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2"/>
    </row>
    <row r="115" spans="1:26" ht="18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2"/>
    </row>
    <row r="116" spans="1:26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2"/>
    </row>
    <row r="117" spans="1:26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2"/>
    </row>
    <row r="118" spans="1:26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2"/>
    </row>
    <row r="119" spans="1:26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2"/>
    </row>
    <row r="120" spans="1:26" ht="18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2"/>
    </row>
    <row r="121" spans="1:26" ht="18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2"/>
    </row>
    <row r="122" spans="1:26" ht="18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2"/>
    </row>
    <row r="123" spans="1:26" ht="18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2"/>
    </row>
    <row r="124" spans="1:26" ht="1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2"/>
    </row>
    <row r="125" spans="1:26" ht="18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2"/>
    </row>
    <row r="126" spans="1:26" ht="18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</row>
    <row r="127" spans="1:26" ht="18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2"/>
    </row>
    <row r="128" spans="1:26" ht="18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</row>
    <row r="129" spans="1:26" ht="18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2"/>
    </row>
    <row r="130" spans="1:26" ht="18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</row>
    <row r="131" spans="1:26" ht="18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</row>
    <row r="132" spans="1:26" ht="18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</row>
    <row r="133" spans="1:26" ht="18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</row>
    <row r="134" spans="1:26" ht="18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2"/>
    </row>
    <row r="135" spans="1:26" ht="18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2"/>
    </row>
    <row r="136" spans="1:26" ht="18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2"/>
    </row>
    <row r="137" spans="1:26" ht="18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2"/>
    </row>
    <row r="138" spans="1:26" ht="18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2"/>
    </row>
    <row r="139" spans="1:26" ht="18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2"/>
    </row>
    <row r="140" spans="1:26" ht="18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2"/>
    </row>
    <row r="141" spans="1:26" ht="18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2"/>
    </row>
    <row r="142" spans="1:26" ht="18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2"/>
    </row>
    <row r="143" spans="1:26" ht="18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2"/>
    </row>
    <row r="144" spans="1:26" ht="18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/>
    </row>
    <row r="145" spans="1:26" ht="18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ht="18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ht="18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ht="18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ht="18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ht="18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ht="18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ht="18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ht="18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ht="18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ht="18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ht="18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ht="18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ht="18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ht="18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ht="18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ht="18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ht="18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ht="18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ht="18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ht="18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ht="18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ht="18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ht="18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ht="18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ht="18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ht="18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ht="18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ht="18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ht="18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ht="18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ht="18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ht="18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ht="18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ht="18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ht="18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ht="18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ht="18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ht="18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ht="18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ht="18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ht="18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ht="18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ht="18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ht="18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ht="18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ht="18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ht="18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ht="18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ht="18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ht="18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ht="18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ht="18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ht="18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ht="18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ht="18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ht="18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ht="18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ht="18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ht="18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ht="18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ht="18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ht="18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ht="18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ht="18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7"/>
      <c r="Q210" s="11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6:26" ht="18.75">
      <c r="P211" s="28"/>
      <c r="Q211" s="11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7:26" ht="18.75">
      <c r="Q212" s="11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7:26" ht="18.75">
      <c r="Q213" s="11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7:26" ht="18.75">
      <c r="Q214" s="11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7:26" ht="18.75">
      <c r="Q215" s="26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8:26" ht="18.75"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8:26" ht="18.75"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8:26" ht="18.75"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8:26" ht="18.75"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8:25" ht="18.75">
      <c r="R220" s="26"/>
      <c r="S220" s="26"/>
      <c r="T220" s="26"/>
      <c r="U220" s="26"/>
      <c r="V220" s="26"/>
      <c r="W220" s="26"/>
      <c r="X220" s="26"/>
      <c r="Y220" s="26"/>
    </row>
  </sheetData>
  <sheetProtection/>
  <mergeCells count="11">
    <mergeCell ref="B2:D3"/>
    <mergeCell ref="A1:P1"/>
    <mergeCell ref="A13:P13"/>
    <mergeCell ref="A21:P21"/>
    <mergeCell ref="E2:P2"/>
    <mergeCell ref="E3:G3"/>
    <mergeCell ref="H3:J3"/>
    <mergeCell ref="K3:M3"/>
    <mergeCell ref="N3:P3"/>
    <mergeCell ref="A5:P5"/>
    <mergeCell ref="A2:A4"/>
  </mergeCells>
  <printOptions/>
  <pageMargins left="0.25" right="0.25" top="0.75" bottom="0.75" header="0.3" footer="0.3"/>
  <pageSetup horizontalDpi="600" verticalDpi="600" orientation="landscape" paperSize="9" scale="61" r:id="rId1"/>
  <rowBreaks count="1" manualBreakCount="1">
    <brk id="28" max="255" man="1"/>
  </rowBreaks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7"/>
  <sheetViews>
    <sheetView view="pageBreakPreview" zoomScale="70" zoomScaleNormal="70" zoomScaleSheetLayoutView="70" zoomScalePageLayoutView="0" workbookViewId="0" topLeftCell="A7">
      <selection activeCell="E27" sqref="E27:P27"/>
    </sheetView>
  </sheetViews>
  <sheetFormatPr defaultColWidth="9.140625" defaultRowHeight="15"/>
  <cols>
    <col min="1" max="1" width="46.140625" style="31" customWidth="1"/>
    <col min="2" max="2" width="10.8515625" style="31" bestFit="1" customWidth="1"/>
    <col min="3" max="3" width="10.7109375" style="31" customWidth="1"/>
    <col min="4" max="4" width="10.421875" style="31" customWidth="1"/>
    <col min="5" max="5" width="11.140625" style="31" customWidth="1"/>
    <col min="6" max="6" width="10.28125" style="31" bestFit="1" customWidth="1"/>
    <col min="7" max="7" width="10.57421875" style="31" bestFit="1" customWidth="1"/>
    <col min="8" max="8" width="10.00390625" style="31" bestFit="1" customWidth="1"/>
    <col min="9" max="9" width="10.00390625" style="31" customWidth="1"/>
    <col min="10" max="10" width="11.8515625" style="31" customWidth="1"/>
    <col min="11" max="12" width="11.140625" style="31" customWidth="1"/>
    <col min="13" max="15" width="11.7109375" style="31" customWidth="1"/>
    <col min="16" max="16" width="13.140625" style="31" customWidth="1"/>
    <col min="17" max="17" width="6.421875" style="31" customWidth="1"/>
    <col min="18" max="16384" width="9.140625" style="31" customWidth="1"/>
  </cols>
  <sheetData>
    <row r="1" spans="1:18" ht="20.25">
      <c r="A1" s="255" t="s">
        <v>58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9"/>
      <c r="R1" s="29"/>
    </row>
    <row r="2" spans="1:18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9"/>
      <c r="R2" s="29"/>
    </row>
    <row r="3" spans="1:18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29"/>
      <c r="R3" s="29"/>
    </row>
    <row r="4" spans="1:18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29"/>
      <c r="R4" s="29"/>
    </row>
    <row r="5" spans="1:18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9"/>
      <c r="R5" s="29"/>
    </row>
    <row r="6" spans="1:256" s="56" customFormat="1" ht="20.25" customHeight="1">
      <c r="A6" s="32" t="s">
        <v>142</v>
      </c>
      <c r="B6" s="2">
        <v>78</v>
      </c>
      <c r="C6" s="2">
        <v>83</v>
      </c>
      <c r="D6" s="2">
        <v>115</v>
      </c>
      <c r="E6" s="65">
        <v>12.39</v>
      </c>
      <c r="F6" s="65">
        <v>12.39</v>
      </c>
      <c r="G6" s="65">
        <v>17.1</v>
      </c>
      <c r="H6" s="65">
        <v>10.16</v>
      </c>
      <c r="I6" s="65">
        <v>10.16</v>
      </c>
      <c r="J6" s="65">
        <v>13.65</v>
      </c>
      <c r="K6" s="65">
        <v>8.61</v>
      </c>
      <c r="L6" s="65">
        <v>13.1</v>
      </c>
      <c r="M6" s="65">
        <v>18.04</v>
      </c>
      <c r="N6" s="65">
        <v>176.91</v>
      </c>
      <c r="O6" s="65">
        <v>193.96</v>
      </c>
      <c r="P6" s="65">
        <v>264.33</v>
      </c>
      <c r="Q6" s="149"/>
      <c r="R6" s="150"/>
      <c r="S6" s="150"/>
      <c r="T6" s="150"/>
      <c r="U6" s="151"/>
      <c r="V6" s="146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32"/>
      <c r="AH6" s="2"/>
      <c r="AI6" s="2"/>
      <c r="AJ6" s="2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32"/>
      <c r="AX6" s="2"/>
      <c r="AY6" s="2"/>
      <c r="AZ6" s="2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32"/>
      <c r="BN6" s="2"/>
      <c r="BO6" s="2"/>
      <c r="BP6" s="2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32"/>
      <c r="CD6" s="2"/>
      <c r="CE6" s="2"/>
      <c r="CF6" s="2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32"/>
      <c r="CT6" s="2"/>
      <c r="CU6" s="2">
        <v>83</v>
      </c>
      <c r="CV6" s="2">
        <v>115</v>
      </c>
      <c r="CW6" s="65">
        <v>12.39</v>
      </c>
      <c r="CX6" s="65">
        <v>12.39</v>
      </c>
      <c r="CY6" s="65">
        <v>17.1</v>
      </c>
      <c r="CZ6" s="65">
        <v>10.16</v>
      </c>
      <c r="DA6" s="65">
        <v>10.16</v>
      </c>
      <c r="DB6" s="65">
        <v>13.65</v>
      </c>
      <c r="DC6" s="65">
        <v>8.61</v>
      </c>
      <c r="DD6" s="65">
        <v>13.1</v>
      </c>
      <c r="DE6" s="65">
        <v>18.04</v>
      </c>
      <c r="DF6" s="65">
        <v>176.91</v>
      </c>
      <c r="DG6" s="65">
        <v>193.96</v>
      </c>
      <c r="DH6" s="65">
        <v>264.33</v>
      </c>
      <c r="DI6" s="32" t="s">
        <v>106</v>
      </c>
      <c r="DJ6" s="2">
        <v>78</v>
      </c>
      <c r="DK6" s="2">
        <v>83</v>
      </c>
      <c r="DL6" s="2">
        <v>115</v>
      </c>
      <c r="DM6" s="65">
        <v>12.39</v>
      </c>
      <c r="DN6" s="65">
        <v>12.39</v>
      </c>
      <c r="DO6" s="65">
        <v>17.1</v>
      </c>
      <c r="DP6" s="65">
        <v>10.16</v>
      </c>
      <c r="DQ6" s="65">
        <v>10.16</v>
      </c>
      <c r="DR6" s="65">
        <v>13.65</v>
      </c>
      <c r="DS6" s="65">
        <v>8.61</v>
      </c>
      <c r="DT6" s="65">
        <v>13.1</v>
      </c>
      <c r="DU6" s="65">
        <v>18.04</v>
      </c>
      <c r="DV6" s="65">
        <v>176.91</v>
      </c>
      <c r="DW6" s="65">
        <v>193.96</v>
      </c>
      <c r="DX6" s="65">
        <v>264.33</v>
      </c>
      <c r="DY6" s="32" t="s">
        <v>106</v>
      </c>
      <c r="DZ6" s="2">
        <v>78</v>
      </c>
      <c r="EA6" s="2">
        <v>83</v>
      </c>
      <c r="EB6" s="2">
        <v>115</v>
      </c>
      <c r="EC6" s="65">
        <v>12.39</v>
      </c>
      <c r="ED6" s="65">
        <v>12.39</v>
      </c>
      <c r="EE6" s="65">
        <v>17.1</v>
      </c>
      <c r="EF6" s="65">
        <v>10.16</v>
      </c>
      <c r="EG6" s="65">
        <v>10.16</v>
      </c>
      <c r="EH6" s="65">
        <v>13.65</v>
      </c>
      <c r="EI6" s="65">
        <v>8.61</v>
      </c>
      <c r="EJ6" s="65">
        <v>13.1</v>
      </c>
      <c r="EK6" s="65">
        <v>18.04</v>
      </c>
      <c r="EL6" s="65">
        <v>176.91</v>
      </c>
      <c r="EM6" s="65">
        <v>193.96</v>
      </c>
      <c r="EN6" s="65">
        <v>264.33</v>
      </c>
      <c r="EO6" s="32" t="s">
        <v>106</v>
      </c>
      <c r="EP6" s="2">
        <v>78</v>
      </c>
      <c r="EQ6" s="2">
        <v>83</v>
      </c>
      <c r="ER6" s="2">
        <v>115</v>
      </c>
      <c r="ES6" s="65">
        <v>12.39</v>
      </c>
      <c r="ET6" s="65">
        <v>12.39</v>
      </c>
      <c r="EU6" s="65">
        <v>17.1</v>
      </c>
      <c r="EV6" s="65">
        <v>10.16</v>
      </c>
      <c r="EW6" s="65">
        <v>10.16</v>
      </c>
      <c r="EX6" s="65">
        <v>13.65</v>
      </c>
      <c r="EY6" s="65">
        <v>8.61</v>
      </c>
      <c r="EZ6" s="65">
        <v>13.1</v>
      </c>
      <c r="FA6" s="65">
        <v>18.04</v>
      </c>
      <c r="FB6" s="65">
        <v>176.91</v>
      </c>
      <c r="FC6" s="65">
        <v>193.96</v>
      </c>
      <c r="FD6" s="65">
        <v>264.33</v>
      </c>
      <c r="FE6" s="32" t="s">
        <v>106</v>
      </c>
      <c r="FF6" s="2">
        <v>78</v>
      </c>
      <c r="FG6" s="2">
        <v>83</v>
      </c>
      <c r="FH6" s="2">
        <v>115</v>
      </c>
      <c r="FI6" s="65">
        <v>12.39</v>
      </c>
      <c r="FJ6" s="65">
        <v>12.39</v>
      </c>
      <c r="FK6" s="65">
        <v>17.1</v>
      </c>
      <c r="FL6" s="65">
        <v>10.16</v>
      </c>
      <c r="FM6" s="65">
        <v>10.16</v>
      </c>
      <c r="FN6" s="65">
        <v>13.65</v>
      </c>
      <c r="FO6" s="65">
        <v>8.61</v>
      </c>
      <c r="FP6" s="65">
        <v>13.1</v>
      </c>
      <c r="FQ6" s="65">
        <v>18.04</v>
      </c>
      <c r="FR6" s="65">
        <v>176.91</v>
      </c>
      <c r="FS6" s="65">
        <v>193.96</v>
      </c>
      <c r="FT6" s="65">
        <v>264.33</v>
      </c>
      <c r="FU6" s="32" t="s">
        <v>106</v>
      </c>
      <c r="FV6" s="2">
        <v>78</v>
      </c>
      <c r="FW6" s="2">
        <v>83</v>
      </c>
      <c r="FX6" s="2">
        <v>115</v>
      </c>
      <c r="FY6" s="65">
        <v>12.39</v>
      </c>
      <c r="FZ6" s="65">
        <v>12.39</v>
      </c>
      <c r="GA6" s="65">
        <v>17.1</v>
      </c>
      <c r="GB6" s="65">
        <v>10.16</v>
      </c>
      <c r="GC6" s="65">
        <v>10.16</v>
      </c>
      <c r="GD6" s="65">
        <v>13.65</v>
      </c>
      <c r="GE6" s="65">
        <v>8.61</v>
      </c>
      <c r="GF6" s="65">
        <v>13.1</v>
      </c>
      <c r="GG6" s="65">
        <v>18.04</v>
      </c>
      <c r="GH6" s="65">
        <v>176.91</v>
      </c>
      <c r="GI6" s="65">
        <v>193.96</v>
      </c>
      <c r="GJ6" s="65">
        <v>264.33</v>
      </c>
      <c r="GK6" s="32" t="s">
        <v>106</v>
      </c>
      <c r="GL6" s="2">
        <v>78</v>
      </c>
      <c r="GM6" s="2">
        <v>83</v>
      </c>
      <c r="GN6" s="2">
        <v>115</v>
      </c>
      <c r="GO6" s="65">
        <v>12.39</v>
      </c>
      <c r="GP6" s="65">
        <v>12.39</v>
      </c>
      <c r="GQ6" s="65">
        <v>17.1</v>
      </c>
      <c r="GR6" s="65">
        <v>10.16</v>
      </c>
      <c r="GS6" s="65">
        <v>10.16</v>
      </c>
      <c r="GT6" s="65">
        <v>13.65</v>
      </c>
      <c r="GU6" s="65">
        <v>8.61</v>
      </c>
      <c r="GV6" s="65">
        <v>13.1</v>
      </c>
      <c r="GW6" s="65">
        <v>18.04</v>
      </c>
      <c r="GX6" s="65">
        <v>176.91</v>
      </c>
      <c r="GY6" s="65">
        <v>193.96</v>
      </c>
      <c r="GZ6" s="65">
        <v>264.33</v>
      </c>
      <c r="HA6" s="32" t="s">
        <v>106</v>
      </c>
      <c r="HB6" s="2">
        <v>78</v>
      </c>
      <c r="HC6" s="2">
        <v>83</v>
      </c>
      <c r="HD6" s="2">
        <v>115</v>
      </c>
      <c r="HE6" s="65">
        <v>12.39</v>
      </c>
      <c r="HF6" s="65">
        <v>12.39</v>
      </c>
      <c r="HG6" s="65">
        <v>17.1</v>
      </c>
      <c r="HH6" s="65">
        <v>10.16</v>
      </c>
      <c r="HI6" s="65">
        <v>10.16</v>
      </c>
      <c r="HJ6" s="65">
        <v>13.65</v>
      </c>
      <c r="HK6" s="65">
        <v>8.61</v>
      </c>
      <c r="HL6" s="65">
        <v>13.1</v>
      </c>
      <c r="HM6" s="65">
        <v>18.04</v>
      </c>
      <c r="HN6" s="65">
        <v>176.91</v>
      </c>
      <c r="HO6" s="65">
        <v>193.96</v>
      </c>
      <c r="HP6" s="65">
        <v>264.33</v>
      </c>
      <c r="HQ6" s="32" t="s">
        <v>106</v>
      </c>
      <c r="HR6" s="2">
        <v>78</v>
      </c>
      <c r="HS6" s="2">
        <v>83</v>
      </c>
      <c r="HT6" s="2">
        <v>115</v>
      </c>
      <c r="HU6" s="65">
        <v>12.39</v>
      </c>
      <c r="HV6" s="65">
        <v>12.39</v>
      </c>
      <c r="HW6" s="65">
        <v>17.1</v>
      </c>
      <c r="HX6" s="65">
        <v>10.16</v>
      </c>
      <c r="HY6" s="65">
        <v>10.16</v>
      </c>
      <c r="HZ6" s="65">
        <v>13.65</v>
      </c>
      <c r="IA6" s="65">
        <v>8.61</v>
      </c>
      <c r="IB6" s="65">
        <v>13.1</v>
      </c>
      <c r="IC6" s="65">
        <v>18.04</v>
      </c>
      <c r="ID6" s="65">
        <v>176.91</v>
      </c>
      <c r="IE6" s="65">
        <v>193.96</v>
      </c>
      <c r="IF6" s="65">
        <v>264.33</v>
      </c>
      <c r="IG6" s="32" t="s">
        <v>106</v>
      </c>
      <c r="IH6" s="2">
        <v>78</v>
      </c>
      <c r="II6" s="2">
        <v>83</v>
      </c>
      <c r="IJ6" s="2">
        <v>115</v>
      </c>
      <c r="IK6" s="65">
        <v>12.39</v>
      </c>
      <c r="IL6" s="65">
        <v>12.39</v>
      </c>
      <c r="IM6" s="65">
        <v>17.1</v>
      </c>
      <c r="IN6" s="65">
        <v>10.16</v>
      </c>
      <c r="IO6" s="65">
        <v>10.16</v>
      </c>
      <c r="IP6" s="65">
        <v>13.65</v>
      </c>
      <c r="IQ6" s="65">
        <v>8.61</v>
      </c>
      <c r="IR6" s="65">
        <v>13.1</v>
      </c>
      <c r="IS6" s="65">
        <v>18.04</v>
      </c>
      <c r="IT6" s="65">
        <v>176.91</v>
      </c>
      <c r="IU6" s="65">
        <v>193.96</v>
      </c>
      <c r="IV6" s="65">
        <v>264.33</v>
      </c>
    </row>
    <row r="7" spans="1:18" ht="37.5">
      <c r="A7" s="33" t="s">
        <v>144</v>
      </c>
      <c r="B7" s="2">
        <v>40</v>
      </c>
      <c r="C7" s="2">
        <v>40</v>
      </c>
      <c r="D7" s="2">
        <v>55</v>
      </c>
      <c r="E7" s="51">
        <v>0.98</v>
      </c>
      <c r="F7" s="51">
        <v>0.98</v>
      </c>
      <c r="G7" s="51">
        <v>1.55</v>
      </c>
      <c r="H7" s="51">
        <v>2.44</v>
      </c>
      <c r="I7" s="51">
        <v>2.44</v>
      </c>
      <c r="J7" s="51">
        <v>3.97</v>
      </c>
      <c r="K7" s="51">
        <v>4.67</v>
      </c>
      <c r="L7" s="51">
        <v>4.67</v>
      </c>
      <c r="M7" s="51">
        <v>6.74</v>
      </c>
      <c r="N7" s="51">
        <v>44.62</v>
      </c>
      <c r="O7" s="51">
        <v>44.62</v>
      </c>
      <c r="P7" s="51">
        <v>68.99</v>
      </c>
      <c r="Q7" s="29"/>
      <c r="R7" s="29"/>
    </row>
    <row r="8" spans="1:18" ht="19.5" customHeight="1">
      <c r="A8" s="122" t="s">
        <v>240</v>
      </c>
      <c r="B8" s="14">
        <v>55</v>
      </c>
      <c r="C8" s="14">
        <v>55</v>
      </c>
      <c r="D8" s="14">
        <v>75</v>
      </c>
      <c r="E8" s="47">
        <v>2.98</v>
      </c>
      <c r="F8" s="47">
        <v>2.98</v>
      </c>
      <c r="G8" s="47">
        <v>3.83</v>
      </c>
      <c r="H8" s="47">
        <v>0.05</v>
      </c>
      <c r="I8" s="47">
        <v>0.05</v>
      </c>
      <c r="J8" s="47">
        <v>0.06</v>
      </c>
      <c r="K8" s="47">
        <v>24.21</v>
      </c>
      <c r="L8" s="47">
        <v>24.21</v>
      </c>
      <c r="M8" s="47">
        <v>30.95</v>
      </c>
      <c r="N8" s="47">
        <v>40.09</v>
      </c>
      <c r="O8" s="47">
        <v>40.09</v>
      </c>
      <c r="P8" s="47">
        <v>54.15</v>
      </c>
      <c r="Q8" s="29"/>
      <c r="R8" s="29"/>
    </row>
    <row r="9" spans="1:18" ht="18.75">
      <c r="A9" s="33" t="s">
        <v>20</v>
      </c>
      <c r="B9" s="2">
        <v>100</v>
      </c>
      <c r="C9" s="2">
        <v>100</v>
      </c>
      <c r="D9" s="2">
        <v>135</v>
      </c>
      <c r="E9" s="51">
        <v>0.165</v>
      </c>
      <c r="F9" s="51">
        <v>0.165</v>
      </c>
      <c r="G9" s="51">
        <v>0.22000000000000003</v>
      </c>
      <c r="H9" s="51">
        <v>0</v>
      </c>
      <c r="I9" s="51">
        <v>0</v>
      </c>
      <c r="J9" s="51">
        <v>0</v>
      </c>
      <c r="K9" s="51">
        <v>3.8249999999999997</v>
      </c>
      <c r="L9" s="51">
        <v>8.815</v>
      </c>
      <c r="M9" s="51">
        <v>12.086000000000002</v>
      </c>
      <c r="N9" s="51">
        <v>14.924999999999999</v>
      </c>
      <c r="O9" s="51">
        <v>33.875</v>
      </c>
      <c r="P9" s="51">
        <v>46.43000000000001</v>
      </c>
      <c r="Q9" s="29"/>
      <c r="R9" s="29"/>
    </row>
    <row r="10" spans="1:18" ht="18.75">
      <c r="A10" s="32" t="s">
        <v>92</v>
      </c>
      <c r="B10" s="20">
        <v>60</v>
      </c>
      <c r="C10" s="20">
        <v>60</v>
      </c>
      <c r="D10" s="20">
        <v>80</v>
      </c>
      <c r="E10" s="47">
        <v>0.8999999999999999</v>
      </c>
      <c r="F10" s="47">
        <v>0.8999999999999999</v>
      </c>
      <c r="G10" s="47">
        <v>1.2000000000000002</v>
      </c>
      <c r="H10" s="47">
        <v>0.06</v>
      </c>
      <c r="I10" s="47">
        <v>0.06</v>
      </c>
      <c r="J10" s="47">
        <v>0.08000000000000002</v>
      </c>
      <c r="K10" s="47">
        <v>13.08</v>
      </c>
      <c r="L10" s="47">
        <v>13.08</v>
      </c>
      <c r="M10" s="47">
        <v>17.44</v>
      </c>
      <c r="N10" s="47">
        <v>53.4</v>
      </c>
      <c r="O10" s="47">
        <v>53.4</v>
      </c>
      <c r="P10" s="47">
        <v>71.2</v>
      </c>
      <c r="Q10" s="29"/>
      <c r="R10" s="29"/>
    </row>
    <row r="11" spans="1:18" ht="18.75">
      <c r="A11" s="61" t="s">
        <v>7</v>
      </c>
      <c r="B11" s="53"/>
      <c r="C11" s="53"/>
      <c r="D11" s="53"/>
      <c r="E11" s="50">
        <f>SUM(E6:E10)</f>
        <v>17.415</v>
      </c>
      <c r="F11" s="50">
        <f aca="true" t="shared" si="0" ref="F11:P11">SUM(F6:F10)</f>
        <v>17.415</v>
      </c>
      <c r="G11" s="50">
        <f t="shared" si="0"/>
        <v>23.900000000000002</v>
      </c>
      <c r="H11" s="50">
        <f t="shared" si="0"/>
        <v>12.71</v>
      </c>
      <c r="I11" s="50">
        <f t="shared" si="0"/>
        <v>12.71</v>
      </c>
      <c r="J11" s="50">
        <f t="shared" si="0"/>
        <v>17.759999999999998</v>
      </c>
      <c r="K11" s="50">
        <f t="shared" si="0"/>
        <v>54.395</v>
      </c>
      <c r="L11" s="50">
        <f t="shared" si="0"/>
        <v>63.875</v>
      </c>
      <c r="M11" s="50">
        <f t="shared" si="0"/>
        <v>85.256</v>
      </c>
      <c r="N11" s="50">
        <f t="shared" si="0"/>
        <v>329.945</v>
      </c>
      <c r="O11" s="50">
        <f t="shared" si="0"/>
        <v>365.945</v>
      </c>
      <c r="P11" s="50">
        <f t="shared" si="0"/>
        <v>505.09999999999997</v>
      </c>
      <c r="Q11" s="29"/>
      <c r="R11" s="29"/>
    </row>
    <row r="12" spans="1:18" ht="18.75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9"/>
      <c r="R12" s="29"/>
    </row>
    <row r="13" spans="1:18" ht="18.75">
      <c r="A13" s="33" t="s">
        <v>56</v>
      </c>
      <c r="B13" s="2" t="s">
        <v>33</v>
      </c>
      <c r="C13" s="2" t="s">
        <v>33</v>
      </c>
      <c r="D13" s="2" t="s">
        <v>34</v>
      </c>
      <c r="E13" s="51">
        <v>5.78</v>
      </c>
      <c r="F13" s="51">
        <v>5.78</v>
      </c>
      <c r="G13" s="51">
        <v>7</v>
      </c>
      <c r="H13" s="51">
        <v>4.24</v>
      </c>
      <c r="I13" s="51">
        <v>4.24</v>
      </c>
      <c r="J13" s="51">
        <v>4.85</v>
      </c>
      <c r="K13" s="51">
        <v>23.58</v>
      </c>
      <c r="L13" s="51">
        <v>23.58</v>
      </c>
      <c r="M13" s="51">
        <v>28.12</v>
      </c>
      <c r="N13" s="51">
        <v>156.04</v>
      </c>
      <c r="O13" s="51">
        <v>156.04</v>
      </c>
      <c r="P13" s="51">
        <v>184.27</v>
      </c>
      <c r="Q13" s="29"/>
      <c r="R13" s="29"/>
    </row>
    <row r="14" spans="1:18" ht="18.75">
      <c r="A14" s="32" t="s">
        <v>50</v>
      </c>
      <c r="B14" s="2">
        <v>100</v>
      </c>
      <c r="C14" s="2">
        <v>100</v>
      </c>
      <c r="D14" s="2">
        <v>130</v>
      </c>
      <c r="E14" s="51">
        <v>3.36</v>
      </c>
      <c r="F14" s="51">
        <v>3.36</v>
      </c>
      <c r="G14" s="51">
        <v>4.38</v>
      </c>
      <c r="H14" s="51">
        <v>2.32</v>
      </c>
      <c r="I14" s="51">
        <v>2.32</v>
      </c>
      <c r="J14" s="51">
        <v>2.91</v>
      </c>
      <c r="K14" s="51">
        <v>21.53</v>
      </c>
      <c r="L14" s="51">
        <v>21.53</v>
      </c>
      <c r="M14" s="51">
        <v>28.04</v>
      </c>
      <c r="N14" s="51">
        <v>120.98</v>
      </c>
      <c r="O14" s="51">
        <v>120.98</v>
      </c>
      <c r="P14" s="51">
        <v>156.58</v>
      </c>
      <c r="Q14" s="29"/>
      <c r="R14" s="29"/>
    </row>
    <row r="15" spans="1:18" ht="18.75">
      <c r="A15" s="64" t="s">
        <v>125</v>
      </c>
      <c r="B15" s="2">
        <v>65</v>
      </c>
      <c r="C15" s="2">
        <v>65</v>
      </c>
      <c r="D15" s="2">
        <v>87</v>
      </c>
      <c r="E15" s="51">
        <v>6.95</v>
      </c>
      <c r="F15" s="51">
        <v>6.95</v>
      </c>
      <c r="G15" s="51">
        <v>9.27</v>
      </c>
      <c r="H15" s="51">
        <v>14.24</v>
      </c>
      <c r="I15" s="51">
        <v>14.24</v>
      </c>
      <c r="J15" s="51">
        <v>18.82</v>
      </c>
      <c r="K15" s="51">
        <v>1.25</v>
      </c>
      <c r="L15" s="51">
        <v>3.25</v>
      </c>
      <c r="M15" s="51">
        <v>4.18</v>
      </c>
      <c r="N15" s="51">
        <v>160.59</v>
      </c>
      <c r="O15" s="51">
        <v>168.17</v>
      </c>
      <c r="P15" s="51">
        <v>222.21</v>
      </c>
      <c r="Q15" s="29"/>
      <c r="R15" s="29"/>
    </row>
    <row r="16" spans="1:16" s="11" customFormat="1" ht="18.75">
      <c r="A16" s="194" t="s">
        <v>176</v>
      </c>
      <c r="B16" s="194">
        <v>38</v>
      </c>
      <c r="C16" s="194">
        <v>38</v>
      </c>
      <c r="D16" s="194">
        <v>48</v>
      </c>
      <c r="E16" s="194">
        <v>3.78</v>
      </c>
      <c r="F16" s="194">
        <v>3.78</v>
      </c>
      <c r="G16" s="194">
        <v>4.74</v>
      </c>
      <c r="H16" s="194">
        <v>0.96</v>
      </c>
      <c r="I16" s="194">
        <v>0.96</v>
      </c>
      <c r="J16" s="194">
        <v>1.2</v>
      </c>
      <c r="K16" s="194">
        <v>20.46</v>
      </c>
      <c r="L16" s="194">
        <v>20.46</v>
      </c>
      <c r="M16" s="194">
        <v>25.62</v>
      </c>
      <c r="N16" s="194">
        <v>37.52</v>
      </c>
      <c r="O16" s="194">
        <v>37.52</v>
      </c>
      <c r="P16" s="194">
        <v>48.26</v>
      </c>
    </row>
    <row r="17" spans="1:18" ht="18.75">
      <c r="A17" s="19" t="s">
        <v>193</v>
      </c>
      <c r="B17" s="20">
        <v>140</v>
      </c>
      <c r="C17" s="20">
        <v>150</v>
      </c>
      <c r="D17" s="20">
        <v>180</v>
      </c>
      <c r="E17" s="47">
        <v>0.41</v>
      </c>
      <c r="F17" s="47">
        <v>0.41</v>
      </c>
      <c r="G17" s="47">
        <v>0.51</v>
      </c>
      <c r="H17" s="47"/>
      <c r="I17" s="47"/>
      <c r="J17" s="47"/>
      <c r="K17" s="47">
        <v>11.77</v>
      </c>
      <c r="L17" s="47">
        <v>19.25</v>
      </c>
      <c r="M17" s="47">
        <v>24.14</v>
      </c>
      <c r="N17" s="47">
        <v>62.16</v>
      </c>
      <c r="O17" s="47">
        <v>90.59</v>
      </c>
      <c r="P17" s="47">
        <v>113.35</v>
      </c>
      <c r="Q17" s="29"/>
      <c r="R17" s="29"/>
    </row>
    <row r="18" spans="1:18" ht="21" customHeight="1">
      <c r="A18" s="21" t="s">
        <v>113</v>
      </c>
      <c r="B18" s="20">
        <v>60</v>
      </c>
      <c r="C18" s="20">
        <v>60</v>
      </c>
      <c r="D18" s="20">
        <v>80</v>
      </c>
      <c r="E18" s="47">
        <v>0.54</v>
      </c>
      <c r="F18" s="47">
        <v>0.54</v>
      </c>
      <c r="G18" s="47">
        <v>0.7200000000000001</v>
      </c>
      <c r="H18" s="47">
        <v>0.12</v>
      </c>
      <c r="I18" s="47">
        <v>0.12</v>
      </c>
      <c r="J18" s="47">
        <v>0.16000000000000003</v>
      </c>
      <c r="K18" s="47">
        <v>5.7</v>
      </c>
      <c r="L18" s="47">
        <v>5.7</v>
      </c>
      <c r="M18" s="47">
        <v>7.6000000000000005</v>
      </c>
      <c r="N18" s="47">
        <v>24</v>
      </c>
      <c r="O18" s="47">
        <v>24</v>
      </c>
      <c r="P18" s="47">
        <v>32</v>
      </c>
      <c r="Q18" s="29"/>
      <c r="R18" s="29"/>
    </row>
    <row r="19" spans="1:18" ht="21" customHeight="1">
      <c r="A19" s="33" t="s">
        <v>22</v>
      </c>
      <c r="B19" s="4" t="s">
        <v>48</v>
      </c>
      <c r="C19" s="4" t="s">
        <v>48</v>
      </c>
      <c r="D19" s="4" t="s">
        <v>47</v>
      </c>
      <c r="E19" s="51">
        <v>4.630000000000001</v>
      </c>
      <c r="F19" s="51">
        <v>4.63</v>
      </c>
      <c r="G19" s="51">
        <v>5.55</v>
      </c>
      <c r="H19" s="51">
        <v>5.59</v>
      </c>
      <c r="I19" s="51">
        <v>5.59</v>
      </c>
      <c r="J19" s="51">
        <v>6.75</v>
      </c>
      <c r="K19" s="51">
        <v>9.9</v>
      </c>
      <c r="L19" s="51">
        <v>9.9</v>
      </c>
      <c r="M19" s="51">
        <v>9.9</v>
      </c>
      <c r="N19" s="51">
        <v>110.69999999999999</v>
      </c>
      <c r="O19" s="51">
        <v>110.69999999999999</v>
      </c>
      <c r="P19" s="51">
        <v>125.1</v>
      </c>
      <c r="Q19" s="29"/>
      <c r="R19" s="29"/>
    </row>
    <row r="20" spans="1:18" ht="18.75">
      <c r="A20" s="35" t="s">
        <v>12</v>
      </c>
      <c r="B20" s="35"/>
      <c r="C20" s="35"/>
      <c r="D20" s="53"/>
      <c r="E20" s="50">
        <f>SUM(E13:E19)</f>
        <v>25.450000000000003</v>
      </c>
      <c r="F20" s="50">
        <f aca="true" t="shared" si="1" ref="F20:P20">SUM(F13:F19)</f>
        <v>25.45</v>
      </c>
      <c r="G20" s="50">
        <f t="shared" si="1"/>
        <v>32.17</v>
      </c>
      <c r="H20" s="50">
        <f t="shared" si="1"/>
        <v>27.470000000000002</v>
      </c>
      <c r="I20" s="50">
        <f t="shared" si="1"/>
        <v>27.470000000000002</v>
      </c>
      <c r="J20" s="50">
        <f t="shared" si="1"/>
        <v>34.69</v>
      </c>
      <c r="K20" s="50">
        <f t="shared" si="1"/>
        <v>94.19</v>
      </c>
      <c r="L20" s="50">
        <f t="shared" si="1"/>
        <v>103.67</v>
      </c>
      <c r="M20" s="50">
        <f t="shared" si="1"/>
        <v>127.6</v>
      </c>
      <c r="N20" s="50">
        <f t="shared" si="1"/>
        <v>671.99</v>
      </c>
      <c r="O20" s="50">
        <f t="shared" si="1"/>
        <v>708</v>
      </c>
      <c r="P20" s="50">
        <f t="shared" si="1"/>
        <v>881.7700000000001</v>
      </c>
      <c r="Q20" s="29"/>
      <c r="R20" s="29"/>
    </row>
    <row r="21" spans="1:18" ht="18.75">
      <c r="A21" s="217" t="s">
        <v>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9"/>
      <c r="R21" s="29"/>
    </row>
    <row r="22" spans="1:18" ht="18.75">
      <c r="A22" s="32" t="s">
        <v>196</v>
      </c>
      <c r="B22" s="2">
        <v>120</v>
      </c>
      <c r="C22" s="2">
        <v>120</v>
      </c>
      <c r="D22" s="2">
        <v>150</v>
      </c>
      <c r="E22" s="51">
        <v>2.99</v>
      </c>
      <c r="F22" s="51">
        <v>2.99</v>
      </c>
      <c r="G22" s="51">
        <v>3.7</v>
      </c>
      <c r="H22" s="51">
        <v>4.48</v>
      </c>
      <c r="I22" s="51">
        <v>4.48</v>
      </c>
      <c r="J22" s="51">
        <v>5.6</v>
      </c>
      <c r="K22" s="51">
        <v>18.65</v>
      </c>
      <c r="L22" s="51">
        <v>20.15</v>
      </c>
      <c r="M22" s="51">
        <v>25.2</v>
      </c>
      <c r="N22" s="51">
        <v>124</v>
      </c>
      <c r="O22" s="51">
        <v>130</v>
      </c>
      <c r="P22" s="51">
        <v>162</v>
      </c>
      <c r="Q22" s="29"/>
      <c r="R22" s="29"/>
    </row>
    <row r="23" spans="1:18" ht="18.75">
      <c r="A23" s="32" t="s">
        <v>126</v>
      </c>
      <c r="B23" s="2">
        <v>70</v>
      </c>
      <c r="C23" s="2">
        <v>70</v>
      </c>
      <c r="D23" s="2">
        <v>93</v>
      </c>
      <c r="E23" s="51">
        <v>11.359300000000001</v>
      </c>
      <c r="F23" s="51">
        <v>11.359300000000001</v>
      </c>
      <c r="G23" s="51">
        <v>15.065000000000001</v>
      </c>
      <c r="H23" s="51">
        <v>5.0753</v>
      </c>
      <c r="I23" s="51">
        <v>5.0753</v>
      </c>
      <c r="J23" s="51">
        <v>6.3824000000000005</v>
      </c>
      <c r="K23" s="51">
        <v>5.26126</v>
      </c>
      <c r="L23" s="51">
        <v>5.26126</v>
      </c>
      <c r="M23" s="51">
        <v>6.863580000000001</v>
      </c>
      <c r="N23" s="51">
        <v>114.0567</v>
      </c>
      <c r="O23" s="51">
        <v>114.0567</v>
      </c>
      <c r="P23" s="51">
        <v>147.68560000000002</v>
      </c>
      <c r="Q23" s="29"/>
      <c r="R23" s="29"/>
    </row>
    <row r="24" spans="1:18" ht="18.75">
      <c r="A24" s="32" t="s">
        <v>148</v>
      </c>
      <c r="B24" s="174">
        <v>150</v>
      </c>
      <c r="C24" s="174">
        <v>150</v>
      </c>
      <c r="D24" s="174">
        <v>180</v>
      </c>
      <c r="E24" s="174">
        <v>5.02</v>
      </c>
      <c r="F24" s="174">
        <v>5.02</v>
      </c>
      <c r="G24" s="174">
        <v>6.02</v>
      </c>
      <c r="H24" s="174">
        <v>4.25</v>
      </c>
      <c r="I24" s="174">
        <v>4.25</v>
      </c>
      <c r="J24" s="174">
        <v>5.1</v>
      </c>
      <c r="K24" s="174">
        <v>8.06</v>
      </c>
      <c r="L24" s="174">
        <v>13.05</v>
      </c>
      <c r="M24" s="174">
        <v>17.66</v>
      </c>
      <c r="N24" s="174">
        <v>89.2</v>
      </c>
      <c r="O24" s="174">
        <v>108.15</v>
      </c>
      <c r="P24" s="174">
        <v>137.36</v>
      </c>
      <c r="Q24" s="29"/>
      <c r="R24" s="29"/>
    </row>
    <row r="25" spans="1:18" ht="20.25" customHeight="1">
      <c r="A25" s="32" t="s">
        <v>16</v>
      </c>
      <c r="B25" s="2">
        <v>30</v>
      </c>
      <c r="C25" s="2">
        <v>30</v>
      </c>
      <c r="D25" s="2">
        <v>30</v>
      </c>
      <c r="E25" s="51">
        <v>2.1</v>
      </c>
      <c r="F25" s="51">
        <v>2.1</v>
      </c>
      <c r="G25" s="51">
        <v>2.1</v>
      </c>
      <c r="H25" s="51">
        <v>2.4</v>
      </c>
      <c r="I25" s="51">
        <v>2.4</v>
      </c>
      <c r="J25" s="51">
        <v>2.4</v>
      </c>
      <c r="K25" s="51">
        <v>9.9</v>
      </c>
      <c r="L25" s="51">
        <v>9.9</v>
      </c>
      <c r="M25" s="51">
        <v>9.9</v>
      </c>
      <c r="N25" s="51">
        <v>71</v>
      </c>
      <c r="O25" s="51">
        <v>71</v>
      </c>
      <c r="P25" s="51">
        <v>71</v>
      </c>
      <c r="Q25" s="29"/>
      <c r="R25" s="29"/>
    </row>
    <row r="26" spans="1:18" ht="19.5" customHeight="1">
      <c r="A26" s="37" t="s">
        <v>10</v>
      </c>
      <c r="B26" s="20"/>
      <c r="C26" s="20"/>
      <c r="D26" s="20"/>
      <c r="E26" s="25">
        <f>SUM(E22:E25)</f>
        <v>21.469300000000004</v>
      </c>
      <c r="F26" s="25">
        <f aca="true" t="shared" si="2" ref="F26:P26">SUM(F22:F25)</f>
        <v>21.469300000000004</v>
      </c>
      <c r="G26" s="25">
        <f t="shared" si="2"/>
        <v>26.885</v>
      </c>
      <c r="H26" s="25">
        <f t="shared" si="2"/>
        <v>16.2053</v>
      </c>
      <c r="I26" s="25">
        <f t="shared" si="2"/>
        <v>16.2053</v>
      </c>
      <c r="J26" s="25">
        <f t="shared" si="2"/>
        <v>19.4824</v>
      </c>
      <c r="K26" s="25">
        <f t="shared" si="2"/>
        <v>41.87126</v>
      </c>
      <c r="L26" s="25">
        <f t="shared" si="2"/>
        <v>48.361259999999994</v>
      </c>
      <c r="M26" s="25">
        <f t="shared" si="2"/>
        <v>59.62358</v>
      </c>
      <c r="N26" s="25">
        <f t="shared" si="2"/>
        <v>398.2567</v>
      </c>
      <c r="O26" s="25">
        <f t="shared" si="2"/>
        <v>423.2067</v>
      </c>
      <c r="P26" s="25">
        <f t="shared" si="2"/>
        <v>518.0456</v>
      </c>
      <c r="Q26" s="29"/>
      <c r="R26" s="29"/>
    </row>
    <row r="27" spans="1:18" ht="18.75">
      <c r="A27" s="130" t="s">
        <v>90</v>
      </c>
      <c r="B27" s="13"/>
      <c r="C27" s="13"/>
      <c r="D27" s="13"/>
      <c r="E27" s="25">
        <f aca="true" t="shared" si="3" ref="E27:P27">E26+E20+E11</f>
        <v>64.33430000000001</v>
      </c>
      <c r="F27" s="25">
        <f t="shared" si="3"/>
        <v>64.33430000000001</v>
      </c>
      <c r="G27" s="25">
        <f t="shared" si="3"/>
        <v>82.95500000000001</v>
      </c>
      <c r="H27" s="25">
        <f t="shared" si="3"/>
        <v>56.38530000000001</v>
      </c>
      <c r="I27" s="25">
        <f t="shared" si="3"/>
        <v>56.38530000000001</v>
      </c>
      <c r="J27" s="25">
        <f t="shared" si="3"/>
        <v>71.9324</v>
      </c>
      <c r="K27" s="25">
        <f t="shared" si="3"/>
        <v>190.45626000000001</v>
      </c>
      <c r="L27" s="25">
        <f t="shared" si="3"/>
        <v>215.90626</v>
      </c>
      <c r="M27" s="25">
        <f t="shared" si="3"/>
        <v>272.47958</v>
      </c>
      <c r="N27" s="25">
        <f t="shared" si="3"/>
        <v>1400.1917</v>
      </c>
      <c r="O27" s="25">
        <f t="shared" si="3"/>
        <v>1497.1517</v>
      </c>
      <c r="P27" s="25">
        <f t="shared" si="3"/>
        <v>1904.9156</v>
      </c>
      <c r="Q27" s="29"/>
      <c r="R27" s="29"/>
    </row>
    <row r="28" spans="1:18" ht="18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8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8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8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8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8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8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8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8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8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8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8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8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8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8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8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8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8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8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8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8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8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8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8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8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8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8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8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8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8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8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8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8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8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8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8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8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8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8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8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8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8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8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8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8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8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8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8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8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8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8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8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8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8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8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8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8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8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8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8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8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8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8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8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8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8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8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8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8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8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8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8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8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8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8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8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8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8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8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8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8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8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8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8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8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8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8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8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8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8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8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8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8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8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8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8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8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8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8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8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8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8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8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8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8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8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8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8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8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8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8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8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8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8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8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8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8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8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8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8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8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8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8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8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8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8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8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8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8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8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8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8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8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8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8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8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8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8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8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8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8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8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8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8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8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8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8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8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8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8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8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8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8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18" ht="18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1:18" ht="18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1:18" ht="18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1:18" ht="18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8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8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8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8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8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8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8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8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8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8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8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8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8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8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8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40"/>
      <c r="R202" s="29"/>
    </row>
    <row r="203" spans="1:18" ht="18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R203" s="29"/>
    </row>
    <row r="204" spans="1:18" ht="18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R204" s="29"/>
    </row>
    <row r="205" spans="1:18" ht="18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59"/>
      <c r="R205" s="29"/>
    </row>
    <row r="206" spans="16:18" ht="18.75">
      <c r="P206" s="60"/>
      <c r="R206" s="29"/>
    </row>
    <row r="207" ht="18.75">
      <c r="R207" s="40"/>
    </row>
  </sheetData>
  <sheetProtection/>
  <mergeCells count="11">
    <mergeCell ref="A1:P1"/>
    <mergeCell ref="E2:P2"/>
    <mergeCell ref="E3:G3"/>
    <mergeCell ref="H3:J3"/>
    <mergeCell ref="K3:M3"/>
    <mergeCell ref="N3:P3"/>
    <mergeCell ref="A5:P5"/>
    <mergeCell ref="A12:P12"/>
    <mergeCell ref="A21:P21"/>
    <mergeCell ref="A2:A4"/>
    <mergeCell ref="B2:D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28" max="255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20"/>
  <sheetViews>
    <sheetView view="pageBreakPreview" zoomScale="60" zoomScaleNormal="70" zoomScalePageLayoutView="0" workbookViewId="0" topLeftCell="A1">
      <selection activeCell="E26" sqref="E26:P26"/>
    </sheetView>
  </sheetViews>
  <sheetFormatPr defaultColWidth="9.140625" defaultRowHeight="15"/>
  <cols>
    <col min="1" max="1" width="51.00390625" style="58" customWidth="1"/>
    <col min="2" max="3" width="9.140625" style="58" customWidth="1"/>
    <col min="4" max="5" width="10.421875" style="58" customWidth="1"/>
    <col min="6" max="6" width="10.140625" style="58" bestFit="1" customWidth="1"/>
    <col min="7" max="7" width="10.421875" style="58" bestFit="1" customWidth="1"/>
    <col min="8" max="10" width="9.140625" style="58" customWidth="1"/>
    <col min="11" max="12" width="11.140625" style="58" customWidth="1"/>
    <col min="13" max="14" width="11.7109375" style="58" customWidth="1"/>
    <col min="15" max="15" width="12.28125" style="58" customWidth="1"/>
    <col min="16" max="16" width="13.140625" style="58" customWidth="1"/>
    <col min="17" max="18" width="14.00390625" style="58" customWidth="1"/>
    <col min="19" max="16384" width="9.140625" style="58" customWidth="1"/>
  </cols>
  <sheetData>
    <row r="1" spans="1:26" ht="20.25">
      <c r="A1" s="230" t="s">
        <v>62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56"/>
      <c r="R1" s="56"/>
      <c r="S1" s="56"/>
      <c r="T1" s="56"/>
      <c r="U1" s="56"/>
      <c r="V1" s="56"/>
      <c r="W1" s="56"/>
      <c r="X1" s="56"/>
      <c r="Y1" s="56"/>
      <c r="Z1" s="57"/>
    </row>
    <row r="2" spans="1:26" ht="19.5" customHeight="1">
      <c r="A2" s="262" t="s">
        <v>0</v>
      </c>
      <c r="B2" s="217" t="s">
        <v>160</v>
      </c>
      <c r="C2" s="217"/>
      <c r="D2" s="217"/>
      <c r="E2" s="261" t="s">
        <v>4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56"/>
      <c r="R2" s="56"/>
      <c r="S2" s="56"/>
      <c r="T2" s="56"/>
      <c r="U2" s="56"/>
      <c r="V2" s="56"/>
      <c r="W2" s="56"/>
      <c r="X2" s="56"/>
      <c r="Y2" s="56"/>
      <c r="Z2" s="57"/>
    </row>
    <row r="3" spans="1:26" ht="40.5" customHeight="1">
      <c r="A3" s="262"/>
      <c r="B3" s="217"/>
      <c r="C3" s="217"/>
      <c r="D3" s="217"/>
      <c r="E3" s="263" t="s">
        <v>1</v>
      </c>
      <c r="F3" s="263"/>
      <c r="G3" s="263"/>
      <c r="H3" s="263" t="s">
        <v>2</v>
      </c>
      <c r="I3" s="263"/>
      <c r="J3" s="263"/>
      <c r="K3" s="263" t="s">
        <v>3</v>
      </c>
      <c r="L3" s="263"/>
      <c r="M3" s="263"/>
      <c r="N3" s="258" t="s">
        <v>5</v>
      </c>
      <c r="O3" s="259"/>
      <c r="P3" s="260"/>
      <c r="Q3" s="56"/>
      <c r="R3" s="56"/>
      <c r="S3" s="56"/>
      <c r="T3" s="56"/>
      <c r="U3" s="56"/>
      <c r="V3" s="56"/>
      <c r="W3" s="56"/>
      <c r="X3" s="56"/>
      <c r="Y3" s="56"/>
      <c r="Z3" s="57"/>
    </row>
    <row r="4" spans="1:26" ht="32.25" customHeight="1">
      <c r="A4" s="262"/>
      <c r="B4" s="3" t="s">
        <v>13</v>
      </c>
      <c r="C4" s="3" t="s">
        <v>14</v>
      </c>
      <c r="D4" s="3" t="s">
        <v>15</v>
      </c>
      <c r="E4" s="3" t="s">
        <v>13</v>
      </c>
      <c r="F4" s="3" t="s">
        <v>14</v>
      </c>
      <c r="G4" s="3" t="s">
        <v>15</v>
      </c>
      <c r="H4" s="3" t="s">
        <v>13</v>
      </c>
      <c r="I4" s="3" t="s">
        <v>14</v>
      </c>
      <c r="J4" s="3" t="s">
        <v>15</v>
      </c>
      <c r="K4" s="3" t="s">
        <v>13</v>
      </c>
      <c r="L4" s="3" t="s">
        <v>14</v>
      </c>
      <c r="M4" s="3" t="s">
        <v>15</v>
      </c>
      <c r="N4" s="3" t="s">
        <v>13</v>
      </c>
      <c r="O4" s="3" t="s">
        <v>14</v>
      </c>
      <c r="P4" s="3" t="s">
        <v>15</v>
      </c>
      <c r="Q4" s="56"/>
      <c r="R4" s="56"/>
      <c r="S4" s="56"/>
      <c r="T4" s="56"/>
      <c r="U4" s="56"/>
      <c r="V4" s="56"/>
      <c r="W4" s="56"/>
      <c r="X4" s="56"/>
      <c r="Y4" s="56"/>
      <c r="Z4" s="57"/>
    </row>
    <row r="5" spans="1:26" ht="18.75">
      <c r="A5" s="261" t="s">
        <v>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56"/>
      <c r="R5" s="56"/>
      <c r="S5" s="56"/>
      <c r="T5" s="56"/>
      <c r="U5" s="56"/>
      <c r="V5" s="56"/>
      <c r="W5" s="56"/>
      <c r="X5" s="56"/>
      <c r="Y5" s="56"/>
      <c r="Z5" s="57"/>
    </row>
    <row r="6" spans="1:26" ht="18.75">
      <c r="A6" s="32" t="s">
        <v>42</v>
      </c>
      <c r="B6" s="20">
        <v>100</v>
      </c>
      <c r="C6" s="20">
        <v>100</v>
      </c>
      <c r="D6" s="20">
        <v>120</v>
      </c>
      <c r="E6" s="47">
        <v>4.09</v>
      </c>
      <c r="F6" s="47">
        <v>4.09</v>
      </c>
      <c r="G6" s="47">
        <v>5.08</v>
      </c>
      <c r="H6" s="47">
        <v>2.42</v>
      </c>
      <c r="I6" s="47">
        <v>2.42</v>
      </c>
      <c r="J6" s="47">
        <v>3.03</v>
      </c>
      <c r="K6" s="47">
        <v>25.63</v>
      </c>
      <c r="L6" s="47">
        <v>25.63</v>
      </c>
      <c r="M6" s="47">
        <v>31.85</v>
      </c>
      <c r="N6" s="47">
        <v>142.24</v>
      </c>
      <c r="O6" s="47">
        <v>142.24</v>
      </c>
      <c r="P6" s="47">
        <v>176.85</v>
      </c>
      <c r="Q6" s="56"/>
      <c r="R6" s="56"/>
      <c r="S6" s="56"/>
      <c r="T6" s="56"/>
      <c r="U6" s="56"/>
      <c r="V6" s="56"/>
      <c r="W6" s="56"/>
      <c r="X6" s="56"/>
      <c r="Y6" s="56"/>
      <c r="Z6" s="57"/>
    </row>
    <row r="7" spans="1:26" ht="21" customHeight="1">
      <c r="A7" s="33" t="s">
        <v>199</v>
      </c>
      <c r="B7" s="54">
        <v>42</v>
      </c>
      <c r="C7" s="54">
        <v>42</v>
      </c>
      <c r="D7" s="54">
        <v>42</v>
      </c>
      <c r="E7" s="140">
        <v>5.76</v>
      </c>
      <c r="F7" s="140">
        <v>5.76</v>
      </c>
      <c r="G7" s="140">
        <v>5.76</v>
      </c>
      <c r="H7" s="140">
        <v>6.91</v>
      </c>
      <c r="I7" s="140">
        <v>6.91</v>
      </c>
      <c r="J7" s="140">
        <v>6.91</v>
      </c>
      <c r="K7" s="140">
        <v>2.63</v>
      </c>
      <c r="L7" s="140">
        <v>2.63</v>
      </c>
      <c r="M7" s="140">
        <v>2.63</v>
      </c>
      <c r="N7" s="140">
        <v>95.81</v>
      </c>
      <c r="O7" s="140">
        <v>95.81</v>
      </c>
      <c r="P7" s="140">
        <v>95.81</v>
      </c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6" ht="18.75">
      <c r="A8" s="32" t="s">
        <v>237</v>
      </c>
      <c r="B8" s="2">
        <v>100</v>
      </c>
      <c r="C8" s="2">
        <v>100</v>
      </c>
      <c r="D8" s="2">
        <v>110</v>
      </c>
      <c r="E8" s="51">
        <v>1.85</v>
      </c>
      <c r="F8" s="51">
        <v>1.85</v>
      </c>
      <c r="G8" s="51">
        <v>2.21</v>
      </c>
      <c r="H8" s="51">
        <v>3.55</v>
      </c>
      <c r="I8" s="51">
        <v>3.55</v>
      </c>
      <c r="J8" s="51">
        <v>5.32</v>
      </c>
      <c r="K8" s="51">
        <v>9.75</v>
      </c>
      <c r="L8" s="51">
        <v>9.75</v>
      </c>
      <c r="M8" s="51">
        <v>14.84</v>
      </c>
      <c r="N8" s="51">
        <v>74.09</v>
      </c>
      <c r="O8" s="51">
        <v>74.09</v>
      </c>
      <c r="P8" s="51">
        <v>99.26</v>
      </c>
      <c r="Q8" s="56"/>
      <c r="R8" s="56"/>
      <c r="S8" s="56"/>
      <c r="T8" s="56"/>
      <c r="U8" s="56"/>
      <c r="V8" s="56"/>
      <c r="W8" s="56"/>
      <c r="X8" s="56"/>
      <c r="Y8" s="56"/>
      <c r="Z8" s="57"/>
    </row>
    <row r="9" spans="1:26" ht="21.75" customHeight="1">
      <c r="A9" s="33" t="s">
        <v>22</v>
      </c>
      <c r="B9" s="4" t="s">
        <v>48</v>
      </c>
      <c r="C9" s="4" t="s">
        <v>48</v>
      </c>
      <c r="D9" s="4" t="s">
        <v>47</v>
      </c>
      <c r="E9" s="51">
        <v>4.630000000000001</v>
      </c>
      <c r="F9" s="51">
        <v>4.63</v>
      </c>
      <c r="G9" s="51">
        <v>5.55</v>
      </c>
      <c r="H9" s="51">
        <v>5.59</v>
      </c>
      <c r="I9" s="51">
        <v>5.59</v>
      </c>
      <c r="J9" s="51">
        <v>6.75</v>
      </c>
      <c r="K9" s="51">
        <v>9.9</v>
      </c>
      <c r="L9" s="51">
        <v>9.9</v>
      </c>
      <c r="M9" s="51">
        <v>9.9</v>
      </c>
      <c r="N9" s="51">
        <v>110.69999999999999</v>
      </c>
      <c r="O9" s="51">
        <v>110.69999999999999</v>
      </c>
      <c r="P9" s="51">
        <v>125.1</v>
      </c>
      <c r="Q9" s="56"/>
      <c r="R9" s="56"/>
      <c r="S9" s="56"/>
      <c r="T9" s="56"/>
      <c r="U9" s="56"/>
      <c r="V9" s="56"/>
      <c r="W9" s="56"/>
      <c r="X9" s="56"/>
      <c r="Y9" s="56"/>
      <c r="Z9" s="57"/>
    </row>
    <row r="10" spans="1:26" ht="21.75" customHeight="1">
      <c r="A10" s="33" t="s">
        <v>20</v>
      </c>
      <c r="B10" s="2">
        <v>100</v>
      </c>
      <c r="C10" s="2">
        <v>100</v>
      </c>
      <c r="D10" s="2">
        <v>135</v>
      </c>
      <c r="E10" s="51">
        <v>0.165</v>
      </c>
      <c r="F10" s="51">
        <v>0.165</v>
      </c>
      <c r="G10" s="51">
        <v>0.22000000000000003</v>
      </c>
      <c r="H10" s="51">
        <v>0</v>
      </c>
      <c r="I10" s="51">
        <v>0</v>
      </c>
      <c r="J10" s="51">
        <v>0</v>
      </c>
      <c r="K10" s="51">
        <v>3.8249999999999997</v>
      </c>
      <c r="L10" s="51">
        <v>8.815</v>
      </c>
      <c r="M10" s="51">
        <v>12.086000000000002</v>
      </c>
      <c r="N10" s="51">
        <v>14.924999999999999</v>
      </c>
      <c r="O10" s="51">
        <v>33.875</v>
      </c>
      <c r="P10" s="51">
        <v>46.43000000000001</v>
      </c>
      <c r="Q10" s="56"/>
      <c r="R10" s="56"/>
      <c r="S10" s="56"/>
      <c r="T10" s="56"/>
      <c r="U10" s="56"/>
      <c r="V10" s="56"/>
      <c r="W10" s="56"/>
      <c r="X10" s="56"/>
      <c r="Y10" s="56"/>
      <c r="Z10" s="57"/>
    </row>
    <row r="11" spans="1:26" ht="18.75">
      <c r="A11" s="63" t="s">
        <v>7</v>
      </c>
      <c r="B11" s="53"/>
      <c r="C11" s="53"/>
      <c r="D11" s="53"/>
      <c r="E11" s="50">
        <f>SUM(E6:E10)</f>
        <v>16.494999999999997</v>
      </c>
      <c r="F11" s="50">
        <f aca="true" t="shared" si="0" ref="F11:P11">SUM(F6:F10)</f>
        <v>16.494999999999997</v>
      </c>
      <c r="G11" s="50">
        <f t="shared" si="0"/>
        <v>18.82</v>
      </c>
      <c r="H11" s="50">
        <f t="shared" si="0"/>
        <v>18.47</v>
      </c>
      <c r="I11" s="50">
        <f t="shared" si="0"/>
        <v>18.47</v>
      </c>
      <c r="J11" s="50">
        <f t="shared" si="0"/>
        <v>22.009999999999998</v>
      </c>
      <c r="K11" s="50">
        <f t="shared" si="0"/>
        <v>51.735</v>
      </c>
      <c r="L11" s="50">
        <f t="shared" si="0"/>
        <v>56.724999999999994</v>
      </c>
      <c r="M11" s="50">
        <f t="shared" si="0"/>
        <v>71.30600000000001</v>
      </c>
      <c r="N11" s="50">
        <f t="shared" si="0"/>
        <v>437.765</v>
      </c>
      <c r="O11" s="50">
        <f t="shared" si="0"/>
        <v>456.715</v>
      </c>
      <c r="P11" s="50">
        <f t="shared" si="0"/>
        <v>543.45</v>
      </c>
      <c r="Q11" s="56"/>
      <c r="R11" s="56"/>
      <c r="S11" s="56"/>
      <c r="T11" s="56"/>
      <c r="U11" s="56"/>
      <c r="V11" s="56"/>
      <c r="W11" s="56"/>
      <c r="X11" s="56"/>
      <c r="Y11" s="56"/>
      <c r="Z11" s="57"/>
    </row>
    <row r="12" spans="1:26" ht="18.75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56"/>
      <c r="R12" s="56"/>
      <c r="S12" s="56"/>
      <c r="T12" s="56"/>
      <c r="U12" s="56"/>
      <c r="V12" s="56"/>
      <c r="W12" s="56"/>
      <c r="X12" s="56"/>
      <c r="Y12" s="56"/>
      <c r="Z12" s="57"/>
    </row>
    <row r="13" spans="1:26" ht="18.75">
      <c r="A13" s="21" t="s">
        <v>151</v>
      </c>
      <c r="B13" s="20" t="s">
        <v>152</v>
      </c>
      <c r="C13" s="20" t="s">
        <v>152</v>
      </c>
      <c r="D13" s="20" t="s">
        <v>153</v>
      </c>
      <c r="E13" s="47">
        <v>2.6</v>
      </c>
      <c r="F13" s="47">
        <v>2.6</v>
      </c>
      <c r="G13" s="47">
        <v>3.43</v>
      </c>
      <c r="H13" s="47">
        <v>3.64</v>
      </c>
      <c r="I13" s="47">
        <v>3.64</v>
      </c>
      <c r="J13" s="47">
        <v>4.68</v>
      </c>
      <c r="K13" s="47">
        <v>14.8</v>
      </c>
      <c r="L13" s="47">
        <v>16.3</v>
      </c>
      <c r="M13" s="47">
        <v>21.63</v>
      </c>
      <c r="N13" s="47">
        <v>100.65</v>
      </c>
      <c r="O13" s="47">
        <v>106.33</v>
      </c>
      <c r="P13" s="47">
        <v>139.77</v>
      </c>
      <c r="Q13" s="56"/>
      <c r="R13" s="56"/>
      <c r="S13" s="56"/>
      <c r="T13" s="56"/>
      <c r="U13" s="56"/>
      <c r="V13" s="56"/>
      <c r="W13" s="56"/>
      <c r="X13" s="56"/>
      <c r="Y13" s="56"/>
      <c r="Z13" s="57"/>
    </row>
    <row r="14" spans="1:26" ht="18.75">
      <c r="A14" s="32" t="s">
        <v>127</v>
      </c>
      <c r="B14" s="170" t="s">
        <v>102</v>
      </c>
      <c r="C14" s="170" t="s">
        <v>102</v>
      </c>
      <c r="D14" s="170" t="s">
        <v>103</v>
      </c>
      <c r="E14" s="156">
        <v>10.6</v>
      </c>
      <c r="F14" s="156">
        <v>10.6</v>
      </c>
      <c r="G14" s="156">
        <v>13.1</v>
      </c>
      <c r="H14" s="156">
        <v>5.05</v>
      </c>
      <c r="I14" s="156">
        <v>5.05</v>
      </c>
      <c r="J14" s="156">
        <v>5.99</v>
      </c>
      <c r="K14" s="156">
        <v>18.77</v>
      </c>
      <c r="L14" s="156">
        <v>18.77</v>
      </c>
      <c r="M14" s="156">
        <v>23.28</v>
      </c>
      <c r="N14" s="156">
        <v>163.68</v>
      </c>
      <c r="O14" s="156">
        <v>163.68</v>
      </c>
      <c r="P14" s="156">
        <v>200.32</v>
      </c>
      <c r="Q14" s="56"/>
      <c r="R14" s="56"/>
      <c r="S14" s="56"/>
      <c r="T14" s="56"/>
      <c r="U14" s="56"/>
      <c r="V14" s="56"/>
      <c r="W14" s="56"/>
      <c r="X14" s="56"/>
      <c r="Y14" s="56"/>
      <c r="Z14" s="57"/>
    </row>
    <row r="15" spans="1:26" ht="18.75">
      <c r="A15" s="32" t="s">
        <v>200</v>
      </c>
      <c r="B15" s="34">
        <v>48</v>
      </c>
      <c r="C15" s="34">
        <v>48</v>
      </c>
      <c r="D15" s="34">
        <v>63</v>
      </c>
      <c r="E15" s="65">
        <v>0.78</v>
      </c>
      <c r="F15" s="65">
        <v>0.78</v>
      </c>
      <c r="G15" s="65">
        <v>1.04</v>
      </c>
      <c r="H15" s="65">
        <v>2.0580000000000003</v>
      </c>
      <c r="I15" s="65">
        <v>2.0580000000000003</v>
      </c>
      <c r="J15" s="65">
        <v>2.5775000000000006</v>
      </c>
      <c r="K15" s="65">
        <v>5.04</v>
      </c>
      <c r="L15" s="65">
        <v>5.04</v>
      </c>
      <c r="M15" s="65">
        <v>6.72</v>
      </c>
      <c r="N15" s="65">
        <v>38.38</v>
      </c>
      <c r="O15" s="65">
        <v>38.38</v>
      </c>
      <c r="P15" s="65">
        <v>49.67</v>
      </c>
      <c r="Q15" s="56"/>
      <c r="R15" s="56"/>
      <c r="S15" s="56"/>
      <c r="T15" s="56"/>
      <c r="U15" s="56"/>
      <c r="V15" s="56"/>
      <c r="W15" s="56"/>
      <c r="X15" s="56"/>
      <c r="Y15" s="56"/>
      <c r="Z15" s="57"/>
    </row>
    <row r="16" spans="1:26" ht="18.75">
      <c r="A16" s="32" t="s">
        <v>16</v>
      </c>
      <c r="B16" s="2">
        <v>30</v>
      </c>
      <c r="C16" s="2">
        <v>30</v>
      </c>
      <c r="D16" s="2">
        <v>30</v>
      </c>
      <c r="E16" s="51">
        <v>2.1</v>
      </c>
      <c r="F16" s="51">
        <v>2.1</v>
      </c>
      <c r="G16" s="51">
        <v>2.1</v>
      </c>
      <c r="H16" s="51">
        <v>2.4</v>
      </c>
      <c r="I16" s="51">
        <v>2.4</v>
      </c>
      <c r="J16" s="51">
        <v>2.4</v>
      </c>
      <c r="K16" s="51">
        <v>9.9</v>
      </c>
      <c r="L16" s="51">
        <v>9.9</v>
      </c>
      <c r="M16" s="51">
        <v>9.9</v>
      </c>
      <c r="N16" s="51">
        <v>71.1</v>
      </c>
      <c r="O16" s="51">
        <v>71.1</v>
      </c>
      <c r="P16" s="51">
        <v>71.1</v>
      </c>
      <c r="Q16" s="56"/>
      <c r="R16" s="56"/>
      <c r="S16" s="56"/>
      <c r="T16" s="56"/>
      <c r="U16" s="56"/>
      <c r="V16" s="56"/>
      <c r="W16" s="56"/>
      <c r="X16" s="56"/>
      <c r="Y16" s="56"/>
      <c r="Z16" s="57"/>
    </row>
    <row r="17" spans="1:26" ht="18.75">
      <c r="A17" s="21" t="s">
        <v>113</v>
      </c>
      <c r="B17" s="166">
        <v>60</v>
      </c>
      <c r="C17" s="166">
        <v>60</v>
      </c>
      <c r="D17" s="166">
        <v>80</v>
      </c>
      <c r="E17" s="167">
        <v>0.54</v>
      </c>
      <c r="F17" s="167">
        <v>0.54</v>
      </c>
      <c r="G17" s="167">
        <v>0.7200000000000001</v>
      </c>
      <c r="H17" s="167">
        <v>0.12</v>
      </c>
      <c r="I17" s="167">
        <v>0.12</v>
      </c>
      <c r="J17" s="167">
        <v>0.16000000000000003</v>
      </c>
      <c r="K17" s="167">
        <v>5.7</v>
      </c>
      <c r="L17" s="167">
        <v>5.7</v>
      </c>
      <c r="M17" s="167">
        <v>7.6000000000000005</v>
      </c>
      <c r="N17" s="167">
        <v>24</v>
      </c>
      <c r="O17" s="167">
        <v>24</v>
      </c>
      <c r="P17" s="167">
        <v>32</v>
      </c>
      <c r="Q17" s="56"/>
      <c r="R17" s="56"/>
      <c r="S17" s="56"/>
      <c r="T17" s="56"/>
      <c r="U17" s="56"/>
      <c r="V17" s="56"/>
      <c r="W17" s="56"/>
      <c r="X17" s="56"/>
      <c r="Y17" s="56"/>
      <c r="Z17" s="57"/>
    </row>
    <row r="18" spans="1:26" ht="22.5" customHeight="1">
      <c r="A18" s="32" t="s">
        <v>45</v>
      </c>
      <c r="B18" s="2">
        <v>120</v>
      </c>
      <c r="C18" s="2">
        <v>120</v>
      </c>
      <c r="D18" s="2">
        <v>180</v>
      </c>
      <c r="E18" s="51">
        <v>0.48</v>
      </c>
      <c r="F18" s="51">
        <v>0.48</v>
      </c>
      <c r="G18" s="51">
        <v>0.72</v>
      </c>
      <c r="H18" s="51">
        <v>0</v>
      </c>
      <c r="I18" s="51">
        <v>0</v>
      </c>
      <c r="J18" s="51">
        <v>0</v>
      </c>
      <c r="K18" s="51">
        <v>12.36</v>
      </c>
      <c r="L18" s="51">
        <v>12.36</v>
      </c>
      <c r="M18" s="51">
        <v>18.54</v>
      </c>
      <c r="N18" s="51">
        <v>50.4</v>
      </c>
      <c r="O18" s="51">
        <v>50.4</v>
      </c>
      <c r="P18" s="51">
        <v>75.6</v>
      </c>
      <c r="Q18" s="56"/>
      <c r="R18" s="56"/>
      <c r="S18" s="56"/>
      <c r="T18" s="56"/>
      <c r="U18" s="56"/>
      <c r="V18" s="56"/>
      <c r="W18" s="56"/>
      <c r="X18" s="56"/>
      <c r="Y18" s="56"/>
      <c r="Z18" s="57"/>
    </row>
    <row r="19" spans="1:26" ht="18.75">
      <c r="A19" s="63" t="s">
        <v>12</v>
      </c>
      <c r="B19" s="63"/>
      <c r="C19" s="63"/>
      <c r="D19" s="53"/>
      <c r="E19" s="50">
        <f>SUM(E13:E18)</f>
        <v>17.099999999999998</v>
      </c>
      <c r="F19" s="50">
        <f aca="true" t="shared" si="1" ref="F19:P19">SUM(F13:F18)</f>
        <v>17.099999999999998</v>
      </c>
      <c r="G19" s="50">
        <f t="shared" si="1"/>
        <v>21.11</v>
      </c>
      <c r="H19" s="50">
        <f t="shared" si="1"/>
        <v>13.267999999999999</v>
      </c>
      <c r="I19" s="50">
        <f t="shared" si="1"/>
        <v>13.267999999999999</v>
      </c>
      <c r="J19" s="50">
        <f t="shared" si="1"/>
        <v>15.807500000000001</v>
      </c>
      <c r="K19" s="50">
        <f t="shared" si="1"/>
        <v>66.57</v>
      </c>
      <c r="L19" s="50">
        <f t="shared" si="1"/>
        <v>68.07</v>
      </c>
      <c r="M19" s="50">
        <f t="shared" si="1"/>
        <v>87.66999999999999</v>
      </c>
      <c r="N19" s="50">
        <f t="shared" si="1"/>
        <v>448.21000000000004</v>
      </c>
      <c r="O19" s="50">
        <f t="shared" si="1"/>
        <v>453.89</v>
      </c>
      <c r="P19" s="50">
        <f t="shared" si="1"/>
        <v>568.46</v>
      </c>
      <c r="Q19" s="56"/>
      <c r="R19" s="56"/>
      <c r="S19" s="56"/>
      <c r="T19" s="56"/>
      <c r="U19" s="56"/>
      <c r="V19" s="56"/>
      <c r="W19" s="56"/>
      <c r="X19" s="56"/>
      <c r="Y19" s="56"/>
      <c r="Z19" s="57"/>
    </row>
    <row r="20" spans="1:26" ht="18.75">
      <c r="A20" s="217" t="s">
        <v>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56"/>
      <c r="R20" s="56"/>
      <c r="S20" s="56"/>
      <c r="T20" s="56"/>
      <c r="U20" s="56"/>
      <c r="V20" s="56"/>
      <c r="W20" s="56"/>
      <c r="X20" s="56"/>
      <c r="Y20" s="56"/>
      <c r="Z20" s="57"/>
    </row>
    <row r="21" spans="1:26" ht="18.75">
      <c r="A21" s="19" t="s">
        <v>197</v>
      </c>
      <c r="B21" s="14">
        <v>170</v>
      </c>
      <c r="C21" s="14">
        <v>170</v>
      </c>
      <c r="D21" s="14">
        <v>200</v>
      </c>
      <c r="E21" s="51">
        <v>7.7</v>
      </c>
      <c r="F21" s="51">
        <v>7.7</v>
      </c>
      <c r="G21" s="51">
        <v>9.2</v>
      </c>
      <c r="H21" s="51">
        <v>5.7</v>
      </c>
      <c r="I21" s="51">
        <v>5.7</v>
      </c>
      <c r="J21" s="51">
        <v>6.8</v>
      </c>
      <c r="K21" s="51">
        <v>26.9</v>
      </c>
      <c r="L21" s="51">
        <v>33.4</v>
      </c>
      <c r="M21" s="51">
        <v>40.8</v>
      </c>
      <c r="N21" s="51">
        <v>189</v>
      </c>
      <c r="O21" s="51">
        <v>214</v>
      </c>
      <c r="P21" s="51">
        <v>259</v>
      </c>
      <c r="Q21" s="56"/>
      <c r="R21" s="56"/>
      <c r="S21" s="56"/>
      <c r="T21" s="56"/>
      <c r="U21" s="56"/>
      <c r="V21" s="56"/>
      <c r="W21" s="56"/>
      <c r="X21" s="56"/>
      <c r="Y21" s="56"/>
      <c r="Z21" s="57"/>
    </row>
    <row r="22" spans="1:26" ht="18.75">
      <c r="A22" s="33" t="s">
        <v>198</v>
      </c>
      <c r="B22" s="2">
        <v>53</v>
      </c>
      <c r="C22" s="2">
        <v>53</v>
      </c>
      <c r="D22" s="2">
        <v>70</v>
      </c>
      <c r="E22" s="51">
        <v>0.91</v>
      </c>
      <c r="F22" s="51">
        <v>0.91</v>
      </c>
      <c r="G22" s="51">
        <v>1.201</v>
      </c>
      <c r="H22" s="51">
        <v>2.058</v>
      </c>
      <c r="I22" s="51">
        <v>2.06</v>
      </c>
      <c r="J22" s="51">
        <v>2.578</v>
      </c>
      <c r="K22" s="51">
        <v>8.34</v>
      </c>
      <c r="L22" s="51">
        <v>8.34</v>
      </c>
      <c r="M22" s="51">
        <v>10.92</v>
      </c>
      <c r="N22" s="51">
        <v>51.69</v>
      </c>
      <c r="O22" s="51">
        <v>51.69</v>
      </c>
      <c r="P22" s="51">
        <v>66.615</v>
      </c>
      <c r="Q22" s="56"/>
      <c r="R22" s="56"/>
      <c r="S22" s="56"/>
      <c r="T22" s="56"/>
      <c r="U22" s="56"/>
      <c r="V22" s="56"/>
      <c r="W22" s="56"/>
      <c r="X22" s="56"/>
      <c r="Y22" s="56"/>
      <c r="Z22" s="57"/>
    </row>
    <row r="23" spans="1:26" ht="22.5" customHeight="1">
      <c r="A23" s="32" t="s">
        <v>201</v>
      </c>
      <c r="B23" s="2">
        <v>70</v>
      </c>
      <c r="C23" s="2">
        <v>70</v>
      </c>
      <c r="D23" s="2">
        <v>70</v>
      </c>
      <c r="E23" s="51">
        <v>4.09</v>
      </c>
      <c r="F23" s="51">
        <v>4.09</v>
      </c>
      <c r="G23" s="51">
        <v>4.09</v>
      </c>
      <c r="H23" s="51">
        <v>3.3</v>
      </c>
      <c r="I23" s="51">
        <v>3.3</v>
      </c>
      <c r="J23" s="51">
        <v>3.3</v>
      </c>
      <c r="K23" s="51">
        <v>18.22</v>
      </c>
      <c r="L23" s="51">
        <v>25.7</v>
      </c>
      <c r="M23" s="51">
        <v>25.7</v>
      </c>
      <c r="N23" s="51">
        <v>118.07</v>
      </c>
      <c r="O23" s="51">
        <v>146.49</v>
      </c>
      <c r="P23" s="51">
        <v>146.49</v>
      </c>
      <c r="Q23" s="56"/>
      <c r="R23" s="56"/>
      <c r="S23" s="56"/>
      <c r="T23" s="56"/>
      <c r="U23" s="56"/>
      <c r="V23" s="56"/>
      <c r="W23" s="56"/>
      <c r="X23" s="56"/>
      <c r="Y23" s="56"/>
      <c r="Z23" s="57"/>
    </row>
    <row r="24" spans="1:26" ht="18.75">
      <c r="A24" s="32" t="s">
        <v>92</v>
      </c>
      <c r="B24" s="20">
        <v>60</v>
      </c>
      <c r="C24" s="20">
        <v>60</v>
      </c>
      <c r="D24" s="20">
        <v>80</v>
      </c>
      <c r="E24" s="47">
        <v>0.8999999999999999</v>
      </c>
      <c r="F24" s="47">
        <v>0.8999999999999999</v>
      </c>
      <c r="G24" s="47">
        <v>1.2000000000000002</v>
      </c>
      <c r="H24" s="47">
        <v>0.06</v>
      </c>
      <c r="I24" s="47">
        <v>0.06</v>
      </c>
      <c r="J24" s="47">
        <v>0.08000000000000002</v>
      </c>
      <c r="K24" s="47">
        <v>13.08</v>
      </c>
      <c r="L24" s="47">
        <v>13.08</v>
      </c>
      <c r="M24" s="47">
        <v>17.44</v>
      </c>
      <c r="N24" s="47">
        <v>53.4</v>
      </c>
      <c r="O24" s="47">
        <v>53.4</v>
      </c>
      <c r="P24" s="47">
        <v>71.2</v>
      </c>
      <c r="Q24" s="56"/>
      <c r="R24" s="56"/>
      <c r="S24" s="56"/>
      <c r="T24" s="56"/>
      <c r="U24" s="56"/>
      <c r="V24" s="56"/>
      <c r="W24" s="56"/>
      <c r="X24" s="56"/>
      <c r="Y24" s="56"/>
      <c r="Z24" s="57"/>
    </row>
    <row r="25" spans="1:26" s="10" customFormat="1" ht="18.75">
      <c r="A25" s="37" t="s">
        <v>10</v>
      </c>
      <c r="B25" s="19"/>
      <c r="C25" s="19"/>
      <c r="D25" s="13"/>
      <c r="E25" s="25">
        <f>SUM(E21:E24)</f>
        <v>13.6</v>
      </c>
      <c r="F25" s="25">
        <f aca="true" t="shared" si="2" ref="F25:P25">SUM(F21:F24)</f>
        <v>13.6</v>
      </c>
      <c r="G25" s="25">
        <f t="shared" si="2"/>
        <v>15.690999999999999</v>
      </c>
      <c r="H25" s="25">
        <f t="shared" si="2"/>
        <v>11.118</v>
      </c>
      <c r="I25" s="25">
        <f t="shared" si="2"/>
        <v>11.12</v>
      </c>
      <c r="J25" s="25">
        <f t="shared" si="2"/>
        <v>12.758000000000001</v>
      </c>
      <c r="K25" s="25">
        <f t="shared" si="2"/>
        <v>66.53999999999999</v>
      </c>
      <c r="L25" s="25">
        <f t="shared" si="2"/>
        <v>80.52</v>
      </c>
      <c r="M25" s="25">
        <f t="shared" si="2"/>
        <v>94.86</v>
      </c>
      <c r="N25" s="25">
        <f t="shared" si="2"/>
        <v>412.15999999999997</v>
      </c>
      <c r="O25" s="25">
        <f t="shared" si="2"/>
        <v>465.58</v>
      </c>
      <c r="P25" s="25">
        <f t="shared" si="2"/>
        <v>543.3050000000001</v>
      </c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18.75">
      <c r="A26" s="130" t="s">
        <v>90</v>
      </c>
      <c r="B26" s="31"/>
      <c r="C26" s="31"/>
      <c r="D26" s="31"/>
      <c r="E26" s="131">
        <f>E25+E19+E11</f>
        <v>47.19499999999999</v>
      </c>
      <c r="F26" s="131">
        <f aca="true" t="shared" si="3" ref="F26:P26">F25+F19+F11</f>
        <v>47.19499999999999</v>
      </c>
      <c r="G26" s="131">
        <f t="shared" si="3"/>
        <v>55.621</v>
      </c>
      <c r="H26" s="131">
        <f t="shared" si="3"/>
        <v>42.855999999999995</v>
      </c>
      <c r="I26" s="131">
        <f t="shared" si="3"/>
        <v>42.858</v>
      </c>
      <c r="J26" s="131">
        <f t="shared" si="3"/>
        <v>50.5755</v>
      </c>
      <c r="K26" s="131">
        <f t="shared" si="3"/>
        <v>184.84499999999997</v>
      </c>
      <c r="L26" s="131">
        <f t="shared" si="3"/>
        <v>205.31499999999997</v>
      </c>
      <c r="M26" s="131">
        <f t="shared" si="3"/>
        <v>253.83599999999998</v>
      </c>
      <c r="N26" s="131">
        <f t="shared" si="3"/>
        <v>1298.135</v>
      </c>
      <c r="O26" s="131">
        <f t="shared" si="3"/>
        <v>1376.185</v>
      </c>
      <c r="P26" s="131">
        <f t="shared" si="3"/>
        <v>1655.2150000000001</v>
      </c>
      <c r="Q26" s="56"/>
      <c r="R26" s="56"/>
      <c r="S26" s="56"/>
      <c r="T26" s="56"/>
      <c r="U26" s="56"/>
      <c r="V26" s="56"/>
      <c r="W26" s="56"/>
      <c r="X26" s="56"/>
      <c r="Y26" s="56"/>
      <c r="Z26" s="57"/>
    </row>
    <row r="27" spans="1:26" ht="18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7"/>
    </row>
    <row r="28" spans="1:26" ht="18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</row>
    <row r="29" spans="1:26" ht="18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</row>
    <row r="30" spans="1:26" ht="18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7"/>
    </row>
    <row r="31" spans="1:26" ht="18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7"/>
    </row>
    <row r="32" spans="1:26" ht="18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</row>
    <row r="33" spans="1:26" ht="18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8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7"/>
    </row>
    <row r="35" spans="1:26" ht="18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7"/>
    </row>
    <row r="36" spans="1:26" ht="18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7"/>
    </row>
    <row r="37" spans="1:26" ht="18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7"/>
    </row>
    <row r="38" spans="1:26" ht="18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</row>
    <row r="39" spans="1:26" ht="18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</row>
    <row r="40" spans="1:26" ht="18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7"/>
    </row>
    <row r="41" spans="1:26" ht="18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ht="18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</row>
    <row r="43" spans="1:26" ht="18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</row>
    <row r="44" spans="1:26" ht="18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</row>
    <row r="45" spans="1:26" ht="18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</row>
    <row r="46" spans="1:26" ht="18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</row>
    <row r="47" spans="1:26" ht="18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</row>
    <row r="48" spans="1:26" ht="18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</row>
    <row r="49" spans="1:26" ht="18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</row>
    <row r="50" spans="1:26" ht="18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7"/>
    </row>
    <row r="51" spans="1:26" ht="18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7"/>
    </row>
    <row r="52" spans="1:26" ht="18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7"/>
    </row>
    <row r="53" spans="1:26" ht="18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7"/>
    </row>
    <row r="54" spans="1:26" ht="18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7"/>
    </row>
    <row r="55" spans="1:26" ht="18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</row>
    <row r="56" spans="1:26" ht="18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7"/>
    </row>
    <row r="57" spans="1:26" ht="18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7"/>
    </row>
    <row r="58" spans="1:26" ht="18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7"/>
    </row>
    <row r="59" spans="1:26" ht="18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7"/>
    </row>
    <row r="60" spans="1:26" ht="18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7"/>
    </row>
    <row r="61" spans="1:26" ht="18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7"/>
    </row>
    <row r="62" spans="1:26" ht="18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7"/>
    </row>
    <row r="63" spans="1:26" ht="18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7"/>
    </row>
    <row r="64" spans="1:26" ht="18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7"/>
    </row>
    <row r="65" spans="1:26" ht="18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7"/>
    </row>
    <row r="66" spans="1:26" ht="18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pans="1:26" ht="18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7"/>
    </row>
    <row r="68" spans="1:26" ht="18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7"/>
    </row>
    <row r="69" spans="1:26" ht="18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7"/>
    </row>
    <row r="70" spans="1:26" ht="18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7"/>
    </row>
    <row r="71" spans="1:26" ht="18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7"/>
    </row>
    <row r="72" spans="1:26" ht="18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7"/>
    </row>
    <row r="73" spans="1:26" ht="18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7"/>
    </row>
    <row r="74" spans="1:26" ht="18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7"/>
    </row>
    <row r="75" spans="1:26" ht="18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7"/>
    </row>
    <row r="76" spans="1:26" ht="18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7"/>
    </row>
    <row r="77" spans="1:26" ht="18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7"/>
    </row>
    <row r="78" spans="1:26" ht="18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7"/>
    </row>
    <row r="79" spans="1:26" ht="18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7"/>
    </row>
    <row r="80" spans="1:26" ht="18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7"/>
    </row>
    <row r="81" spans="1:26" ht="18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7"/>
    </row>
    <row r="82" spans="1:26" ht="18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7"/>
    </row>
    <row r="83" spans="1:26" ht="18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7"/>
    </row>
    <row r="84" spans="1:26" ht="18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7"/>
    </row>
    <row r="85" spans="1:26" ht="18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7"/>
    </row>
    <row r="86" spans="1:26" ht="18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7"/>
    </row>
    <row r="87" spans="1:26" ht="18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7"/>
    </row>
    <row r="88" spans="1:26" ht="18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7"/>
    </row>
    <row r="89" spans="1:26" ht="18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7"/>
    </row>
    <row r="90" spans="1:26" ht="18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7"/>
    </row>
    <row r="91" spans="1:26" ht="18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7"/>
    </row>
    <row r="92" spans="1:26" ht="18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7"/>
    </row>
    <row r="93" spans="1:26" ht="18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7"/>
    </row>
    <row r="94" spans="1:26" ht="18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7"/>
    </row>
    <row r="95" spans="1:26" ht="18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7"/>
    </row>
    <row r="96" spans="1:26" ht="18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7"/>
    </row>
    <row r="97" spans="1:26" ht="18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7"/>
    </row>
    <row r="98" spans="1:26" ht="18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7"/>
    </row>
    <row r="99" spans="1:26" ht="18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7"/>
    </row>
    <row r="100" spans="1:26" ht="18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7"/>
    </row>
    <row r="101" spans="1:26" ht="18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7"/>
    </row>
    <row r="102" spans="1:26" ht="18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7"/>
    </row>
    <row r="103" spans="1:26" ht="18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7"/>
    </row>
    <row r="104" spans="1:26" ht="18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7"/>
    </row>
    <row r="105" spans="1:26" ht="18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7"/>
    </row>
    <row r="106" spans="1:26" ht="18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7"/>
    </row>
    <row r="107" spans="1:26" ht="18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7"/>
    </row>
    <row r="108" spans="1:26" ht="18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7"/>
    </row>
    <row r="109" spans="1:26" ht="18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7"/>
    </row>
    <row r="110" spans="1:26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7"/>
    </row>
    <row r="111" spans="1:26" ht="18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7"/>
    </row>
    <row r="112" spans="1:26" ht="18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7"/>
    </row>
    <row r="113" spans="1:26" ht="18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7"/>
    </row>
    <row r="114" spans="1:26" ht="18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7"/>
    </row>
    <row r="115" spans="1:26" ht="18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7"/>
    </row>
    <row r="116" spans="1:26" ht="18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7"/>
    </row>
    <row r="117" spans="1:26" ht="18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7"/>
    </row>
    <row r="118" spans="1:26" ht="18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7"/>
    </row>
    <row r="119" spans="1:26" ht="18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7"/>
    </row>
    <row r="120" spans="1:26" ht="18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7"/>
    </row>
    <row r="121" spans="1:26" ht="18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7"/>
    </row>
    <row r="122" spans="1:26" ht="18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7"/>
    </row>
    <row r="123" spans="1:26" ht="18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7"/>
    </row>
    <row r="124" spans="1:26" ht="18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7"/>
    </row>
    <row r="125" spans="1:26" ht="18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7"/>
    </row>
    <row r="126" spans="1:26" ht="18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7"/>
    </row>
    <row r="127" spans="1:26" ht="18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7"/>
    </row>
    <row r="128" spans="1:26" ht="18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7"/>
    </row>
    <row r="129" spans="1:26" ht="18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7"/>
    </row>
    <row r="130" spans="1:26" ht="18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7"/>
    </row>
    <row r="131" spans="1:26" ht="18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7"/>
    </row>
    <row r="132" spans="1:26" ht="18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7"/>
    </row>
    <row r="133" spans="1:26" ht="18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7"/>
    </row>
    <row r="134" spans="1:26" ht="18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7"/>
    </row>
    <row r="135" spans="1:26" ht="18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7"/>
    </row>
    <row r="136" spans="1:26" ht="18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7"/>
    </row>
    <row r="137" spans="1:26" ht="18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7"/>
    </row>
    <row r="138" spans="1:26" ht="18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7"/>
    </row>
    <row r="139" spans="1:26" ht="18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7"/>
    </row>
    <row r="140" spans="1:26" ht="18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7"/>
    </row>
    <row r="141" spans="1:26" ht="18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7"/>
    </row>
    <row r="142" spans="1:26" ht="18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7"/>
    </row>
    <row r="143" spans="1:26" ht="18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7"/>
    </row>
    <row r="144" spans="1:26" ht="18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7"/>
    </row>
    <row r="145" spans="1:26" ht="18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7"/>
    </row>
    <row r="146" spans="1:26" ht="18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7"/>
    </row>
    <row r="147" spans="1:26" ht="18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7"/>
    </row>
    <row r="148" spans="1:26" ht="18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7"/>
    </row>
    <row r="149" spans="1:26" ht="18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7"/>
    </row>
    <row r="150" spans="1:26" ht="18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7"/>
    </row>
    <row r="151" spans="1:26" ht="18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7"/>
    </row>
    <row r="152" spans="1:26" ht="18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7"/>
    </row>
    <row r="153" spans="1:26" ht="18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7"/>
    </row>
    <row r="154" spans="1:26" ht="18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7"/>
    </row>
    <row r="155" spans="1:26" ht="18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7"/>
    </row>
    <row r="156" spans="1:26" ht="18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7"/>
    </row>
    <row r="157" spans="1:26" ht="18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7"/>
    </row>
    <row r="158" spans="1:26" ht="18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7"/>
    </row>
    <row r="159" spans="1:26" ht="18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7"/>
    </row>
    <row r="160" spans="1:26" ht="18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7"/>
    </row>
    <row r="161" spans="1:26" ht="18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7"/>
    </row>
    <row r="162" spans="1:26" ht="18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7"/>
    </row>
    <row r="163" spans="1:26" ht="18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7"/>
    </row>
    <row r="164" spans="1:26" ht="18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7"/>
    </row>
    <row r="165" spans="1:26" ht="18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7"/>
    </row>
    <row r="166" spans="1:26" ht="18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7"/>
    </row>
    <row r="167" spans="1:26" ht="18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7"/>
    </row>
    <row r="168" spans="1:26" ht="18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7"/>
    </row>
    <row r="169" spans="1:26" ht="18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7"/>
    </row>
    <row r="170" spans="1:26" ht="18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7"/>
    </row>
    <row r="171" spans="1:26" ht="18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7"/>
    </row>
    <row r="172" spans="1:26" ht="18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7"/>
    </row>
    <row r="173" spans="1:26" ht="18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7"/>
    </row>
    <row r="174" spans="1:26" ht="18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7"/>
    </row>
    <row r="175" spans="1:26" ht="18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7"/>
    </row>
    <row r="176" spans="1:26" ht="18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7"/>
    </row>
    <row r="177" spans="1:26" ht="18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7"/>
    </row>
    <row r="178" spans="1:26" ht="18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7"/>
    </row>
    <row r="179" spans="1:26" ht="18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7"/>
    </row>
    <row r="180" spans="1:26" ht="18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7"/>
    </row>
    <row r="181" spans="1:26" ht="18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7"/>
    </row>
    <row r="182" spans="1:26" ht="18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7"/>
    </row>
    <row r="183" spans="1:26" ht="18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7"/>
    </row>
    <row r="184" spans="1:26" ht="18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7"/>
    </row>
    <row r="185" spans="1:26" ht="18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7"/>
    </row>
    <row r="186" spans="1:26" ht="18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7"/>
    </row>
    <row r="187" spans="1:26" ht="18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7"/>
    </row>
    <row r="188" spans="1:26" ht="18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7"/>
    </row>
    <row r="189" spans="1:26" ht="18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7"/>
    </row>
    <row r="190" spans="1:26" ht="18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7"/>
    </row>
    <row r="191" spans="1:26" ht="18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7"/>
    </row>
    <row r="192" spans="1:26" ht="18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7"/>
    </row>
    <row r="193" spans="1:26" ht="18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7"/>
    </row>
    <row r="194" spans="1:26" ht="18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7"/>
    </row>
    <row r="195" spans="1:26" ht="18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7"/>
    </row>
    <row r="196" spans="1:26" ht="18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7"/>
    </row>
    <row r="197" spans="1:26" ht="18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7"/>
    </row>
    <row r="198" spans="1:26" ht="18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7"/>
    </row>
    <row r="199" spans="1:26" ht="18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7"/>
    </row>
    <row r="200" spans="1:26" ht="18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7"/>
    </row>
    <row r="201" spans="1:26" ht="18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7"/>
    </row>
    <row r="202" spans="1:26" ht="18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7"/>
    </row>
    <row r="203" spans="1:26" ht="18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7"/>
    </row>
    <row r="204" spans="1:26" ht="18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7"/>
    </row>
    <row r="205" spans="1:26" ht="18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7"/>
    </row>
    <row r="206" spans="1:26" ht="18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7"/>
    </row>
    <row r="207" spans="1:26" ht="18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7"/>
    </row>
    <row r="208" spans="1:26" ht="18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7"/>
    </row>
    <row r="209" spans="1:26" ht="18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7"/>
    </row>
    <row r="210" spans="1:26" ht="18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7"/>
    </row>
    <row r="211" spans="1:26" ht="18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7"/>
    </row>
    <row r="212" spans="1:26" ht="18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7"/>
    </row>
    <row r="213" spans="1:26" ht="18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7"/>
    </row>
    <row r="214" spans="1:26" ht="18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7"/>
    </row>
    <row r="215" spans="1:26" ht="18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76"/>
      <c r="R215" s="56"/>
      <c r="S215" s="56"/>
      <c r="T215" s="56"/>
      <c r="U215" s="56"/>
      <c r="V215" s="56"/>
      <c r="W215" s="56"/>
      <c r="X215" s="56"/>
      <c r="Y215" s="56"/>
      <c r="Z215" s="57"/>
    </row>
    <row r="216" spans="1:26" ht="18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R216" s="56"/>
      <c r="S216" s="56"/>
      <c r="T216" s="56"/>
      <c r="U216" s="56"/>
      <c r="V216" s="56"/>
      <c r="W216" s="56"/>
      <c r="X216" s="56"/>
      <c r="Y216" s="56"/>
      <c r="Z216" s="57"/>
    </row>
    <row r="217" spans="1:26" ht="18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7"/>
      <c r="R217" s="56"/>
      <c r="S217" s="56"/>
      <c r="T217" s="56"/>
      <c r="U217" s="56"/>
      <c r="V217" s="56"/>
      <c r="W217" s="56"/>
      <c r="X217" s="56"/>
      <c r="Y217" s="56"/>
      <c r="Z217" s="57"/>
    </row>
    <row r="218" spans="16:26" ht="18.75">
      <c r="P218" s="78"/>
      <c r="R218" s="56"/>
      <c r="S218" s="56"/>
      <c r="T218" s="56"/>
      <c r="U218" s="56"/>
      <c r="V218" s="56"/>
      <c r="W218" s="56"/>
      <c r="X218" s="56"/>
      <c r="Y218" s="56"/>
      <c r="Z218" s="57"/>
    </row>
    <row r="219" spans="18:26" ht="18.75">
      <c r="R219" s="56"/>
      <c r="S219" s="56"/>
      <c r="T219" s="56"/>
      <c r="U219" s="56"/>
      <c r="V219" s="56"/>
      <c r="W219" s="56"/>
      <c r="X219" s="56"/>
      <c r="Y219" s="56"/>
      <c r="Z219" s="57"/>
    </row>
    <row r="220" spans="18:25" ht="18.75">
      <c r="R220" s="76"/>
      <c r="S220" s="76"/>
      <c r="T220" s="76"/>
      <c r="U220" s="76"/>
      <c r="V220" s="76"/>
      <c r="W220" s="76"/>
      <c r="X220" s="76"/>
      <c r="Y220" s="76"/>
    </row>
  </sheetData>
  <sheetProtection/>
  <mergeCells count="11">
    <mergeCell ref="A1:P1"/>
    <mergeCell ref="E2:P2"/>
    <mergeCell ref="E3:G3"/>
    <mergeCell ref="H3:J3"/>
    <mergeCell ref="K3:M3"/>
    <mergeCell ref="N3:P3"/>
    <mergeCell ref="A5:P5"/>
    <mergeCell ref="A12:P12"/>
    <mergeCell ref="A20:P20"/>
    <mergeCell ref="A2:A4"/>
    <mergeCell ref="B2:D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27" max="255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234"/>
  <sheetViews>
    <sheetView view="pageBreakPreview" zoomScale="70" zoomScaleNormal="70" zoomScaleSheetLayoutView="70" zoomScalePageLayoutView="0" workbookViewId="0" topLeftCell="A4">
      <selection activeCell="E27" sqref="E27:P27"/>
    </sheetView>
  </sheetViews>
  <sheetFormatPr defaultColWidth="9.140625" defaultRowHeight="15"/>
  <cols>
    <col min="1" max="1" width="60.57421875" style="10" customWidth="1"/>
    <col min="2" max="2" width="11.28125" style="10" bestFit="1" customWidth="1"/>
    <col min="3" max="3" width="10.57421875" style="10" customWidth="1"/>
    <col min="4" max="4" width="11.7109375" style="10" customWidth="1"/>
    <col min="5" max="5" width="8.7109375" style="10" customWidth="1"/>
    <col min="6" max="6" width="10.57421875" style="10" customWidth="1"/>
    <col min="7" max="7" width="11.00390625" style="10" customWidth="1"/>
    <col min="8" max="8" width="10.7109375" style="10" customWidth="1"/>
    <col min="9" max="9" width="11.28125" style="10" customWidth="1"/>
    <col min="10" max="10" width="10.8515625" style="10" customWidth="1"/>
    <col min="11" max="11" width="10.421875" style="10" customWidth="1"/>
    <col min="12" max="12" width="11.140625" style="10" customWidth="1"/>
    <col min="13" max="14" width="11.7109375" style="10" customWidth="1"/>
    <col min="15" max="15" width="11.57421875" style="10" customWidth="1"/>
    <col min="16" max="16" width="13.00390625" style="10" customWidth="1"/>
    <col min="17" max="18" width="14.00390625" style="10" customWidth="1"/>
    <col min="19" max="16384" width="9.140625" style="10" customWidth="1"/>
  </cols>
  <sheetData>
    <row r="1" spans="1:26" ht="20.25">
      <c r="A1" s="230" t="s">
        <v>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9.5" customHeight="1">
      <c r="A2" s="218" t="s">
        <v>0</v>
      </c>
      <c r="B2" s="223" t="s">
        <v>160</v>
      </c>
      <c r="C2" s="223"/>
      <c r="D2" s="223"/>
      <c r="E2" s="219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40.5" customHeight="1">
      <c r="A3" s="218"/>
      <c r="B3" s="223"/>
      <c r="C3" s="223"/>
      <c r="D3" s="223"/>
      <c r="E3" s="248" t="s">
        <v>1</v>
      </c>
      <c r="F3" s="248"/>
      <c r="G3" s="248"/>
      <c r="H3" s="248" t="s">
        <v>2</v>
      </c>
      <c r="I3" s="248"/>
      <c r="J3" s="248"/>
      <c r="K3" s="248" t="s">
        <v>3</v>
      </c>
      <c r="L3" s="248"/>
      <c r="M3" s="248"/>
      <c r="N3" s="239" t="s">
        <v>5</v>
      </c>
      <c r="O3" s="240"/>
      <c r="P3" s="241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spans="1:26" ht="33.75" customHeight="1">
      <c r="A4" s="218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ht="18.75">
      <c r="A5" s="219" t="s">
        <v>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6" ht="22.5" customHeight="1">
      <c r="A6" s="96" t="s">
        <v>107</v>
      </c>
      <c r="B6" s="34">
        <v>82</v>
      </c>
      <c r="C6" s="34">
        <v>82</v>
      </c>
      <c r="D6" s="34">
        <v>103</v>
      </c>
      <c r="E6" s="65">
        <v>2.22</v>
      </c>
      <c r="F6" s="65">
        <v>2.22</v>
      </c>
      <c r="G6" s="65">
        <v>2.77</v>
      </c>
      <c r="H6" s="65">
        <v>2.67</v>
      </c>
      <c r="I6" s="65">
        <v>2.67</v>
      </c>
      <c r="J6" s="65">
        <v>3.34</v>
      </c>
      <c r="K6" s="65">
        <v>10.53</v>
      </c>
      <c r="L6" s="65">
        <v>10.53</v>
      </c>
      <c r="M6" s="65">
        <v>13.16</v>
      </c>
      <c r="N6" s="65">
        <v>73.82</v>
      </c>
      <c r="O6" s="65">
        <v>73.82</v>
      </c>
      <c r="P6" s="65">
        <v>92.28</v>
      </c>
      <c r="Q6" s="11"/>
      <c r="R6" s="11"/>
      <c r="S6" s="11"/>
      <c r="T6" s="11"/>
      <c r="U6" s="11"/>
      <c r="V6" s="11"/>
      <c r="W6" s="11"/>
      <c r="X6" s="11"/>
      <c r="Y6" s="11"/>
      <c r="Z6" s="12"/>
    </row>
    <row r="7" spans="1:26" ht="18.75">
      <c r="A7" s="19" t="s">
        <v>206</v>
      </c>
      <c r="B7" s="14">
        <v>27</v>
      </c>
      <c r="C7" s="14">
        <v>27</v>
      </c>
      <c r="D7" s="14">
        <v>36</v>
      </c>
      <c r="E7" s="47">
        <v>7.53</v>
      </c>
      <c r="F7" s="126">
        <v>7.53</v>
      </c>
      <c r="G7" s="126">
        <v>10.04</v>
      </c>
      <c r="H7" s="47">
        <v>13.27</v>
      </c>
      <c r="I7" s="126">
        <v>13.27</v>
      </c>
      <c r="J7" s="126">
        <v>17.86</v>
      </c>
      <c r="K7" s="47">
        <v>11.01</v>
      </c>
      <c r="L7" s="126">
        <v>11.01</v>
      </c>
      <c r="M7" s="47">
        <v>14.68</v>
      </c>
      <c r="N7" s="47">
        <v>191.93</v>
      </c>
      <c r="O7" s="47">
        <v>191.93</v>
      </c>
      <c r="P7" s="47">
        <v>257.41</v>
      </c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6" ht="21" customHeight="1">
      <c r="A8" s="32" t="s">
        <v>241</v>
      </c>
      <c r="B8" s="2">
        <v>100</v>
      </c>
      <c r="C8" s="2">
        <v>100</v>
      </c>
      <c r="D8" s="2">
        <v>110</v>
      </c>
      <c r="E8" s="51">
        <v>1.85</v>
      </c>
      <c r="F8" s="51">
        <v>1.85</v>
      </c>
      <c r="G8" s="51">
        <v>2.21</v>
      </c>
      <c r="H8" s="51">
        <v>3.55</v>
      </c>
      <c r="I8" s="51">
        <v>3.55</v>
      </c>
      <c r="J8" s="51">
        <v>5.32</v>
      </c>
      <c r="K8" s="51">
        <v>9.75</v>
      </c>
      <c r="L8" s="51">
        <v>9.75</v>
      </c>
      <c r="M8" s="51">
        <v>14.84</v>
      </c>
      <c r="N8" s="51">
        <v>74.09</v>
      </c>
      <c r="O8" s="51">
        <v>74.09</v>
      </c>
      <c r="P8" s="51">
        <v>99.26</v>
      </c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6" ht="18.75">
      <c r="A9" s="21" t="s">
        <v>29</v>
      </c>
      <c r="B9" s="14">
        <v>120</v>
      </c>
      <c r="C9" s="14">
        <v>120</v>
      </c>
      <c r="D9" s="14">
        <v>180</v>
      </c>
      <c r="E9" s="15">
        <v>0.8399999999999999</v>
      </c>
      <c r="F9" s="15">
        <v>0.84</v>
      </c>
      <c r="G9" s="15">
        <v>1.26</v>
      </c>
      <c r="H9" s="15">
        <v>0</v>
      </c>
      <c r="I9" s="15">
        <v>0</v>
      </c>
      <c r="J9" s="15">
        <v>0</v>
      </c>
      <c r="K9" s="15">
        <v>15.6</v>
      </c>
      <c r="L9" s="15">
        <v>15.6</v>
      </c>
      <c r="M9" s="15">
        <v>23.400000000000002</v>
      </c>
      <c r="N9" s="15">
        <v>64.8</v>
      </c>
      <c r="O9" s="15">
        <v>64.8</v>
      </c>
      <c r="P9" s="15">
        <v>97.2</v>
      </c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26" ht="18.75">
      <c r="A10" s="33" t="s">
        <v>22</v>
      </c>
      <c r="B10" s="4" t="s">
        <v>48</v>
      </c>
      <c r="C10" s="4" t="s">
        <v>48</v>
      </c>
      <c r="D10" s="4" t="s">
        <v>47</v>
      </c>
      <c r="E10" s="51">
        <v>4.630000000000001</v>
      </c>
      <c r="F10" s="51">
        <v>4.63</v>
      </c>
      <c r="G10" s="51">
        <v>5.55</v>
      </c>
      <c r="H10" s="51">
        <v>5.59</v>
      </c>
      <c r="I10" s="51">
        <v>5.59</v>
      </c>
      <c r="J10" s="51">
        <v>6.75</v>
      </c>
      <c r="K10" s="51">
        <v>9.9</v>
      </c>
      <c r="L10" s="51">
        <v>9.9</v>
      </c>
      <c r="M10" s="51">
        <v>9.9</v>
      </c>
      <c r="N10" s="51">
        <v>110.69999999999999</v>
      </c>
      <c r="O10" s="51">
        <v>110.69999999999999</v>
      </c>
      <c r="P10" s="51">
        <v>125.1</v>
      </c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1:26" ht="18.75">
      <c r="A11" s="67" t="s">
        <v>7</v>
      </c>
      <c r="B11" s="127"/>
      <c r="C11" s="128"/>
      <c r="D11" s="17"/>
      <c r="E11" s="25">
        <f>SUM(E6:E10)</f>
        <v>17.07</v>
      </c>
      <c r="F11" s="25">
        <f aca="true" t="shared" si="0" ref="F11:P11">SUM(F6:F10)</f>
        <v>17.07</v>
      </c>
      <c r="G11" s="25">
        <f t="shared" si="0"/>
        <v>21.830000000000002</v>
      </c>
      <c r="H11" s="25">
        <f t="shared" si="0"/>
        <v>25.08</v>
      </c>
      <c r="I11" s="25">
        <f t="shared" si="0"/>
        <v>25.08</v>
      </c>
      <c r="J11" s="25">
        <f t="shared" si="0"/>
        <v>33.269999999999996</v>
      </c>
      <c r="K11" s="25">
        <f t="shared" si="0"/>
        <v>56.79</v>
      </c>
      <c r="L11" s="25">
        <f t="shared" si="0"/>
        <v>56.79</v>
      </c>
      <c r="M11" s="25">
        <f t="shared" si="0"/>
        <v>75.98</v>
      </c>
      <c r="N11" s="25">
        <f t="shared" si="0"/>
        <v>515.34</v>
      </c>
      <c r="O11" s="25">
        <f t="shared" si="0"/>
        <v>515.34</v>
      </c>
      <c r="P11" s="25">
        <f t="shared" si="0"/>
        <v>671.2500000000001</v>
      </c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6" ht="18.75">
      <c r="A12" s="223" t="s">
        <v>8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spans="1:26" ht="18.75">
      <c r="A13" s="49" t="s">
        <v>202</v>
      </c>
      <c r="B13" s="20" t="s">
        <v>203</v>
      </c>
      <c r="C13" s="20" t="s">
        <v>203</v>
      </c>
      <c r="D13" s="20" t="s">
        <v>204</v>
      </c>
      <c r="E13" s="47">
        <v>4.9</v>
      </c>
      <c r="F13" s="47">
        <v>4.91</v>
      </c>
      <c r="G13" s="47">
        <v>6.4</v>
      </c>
      <c r="H13" s="47">
        <v>5.2</v>
      </c>
      <c r="I13" s="47">
        <v>5.2</v>
      </c>
      <c r="J13" s="47">
        <v>6.6</v>
      </c>
      <c r="K13" s="47">
        <v>13.2</v>
      </c>
      <c r="L13" s="47">
        <v>13.2</v>
      </c>
      <c r="M13" s="47">
        <v>17.3</v>
      </c>
      <c r="N13" s="47">
        <v>119</v>
      </c>
      <c r="O13" s="47">
        <v>119</v>
      </c>
      <c r="P13" s="47">
        <v>154</v>
      </c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spans="1:26" ht="18.75">
      <c r="A14" s="21" t="s">
        <v>207</v>
      </c>
      <c r="B14" s="20">
        <v>100</v>
      </c>
      <c r="C14" s="20">
        <v>100</v>
      </c>
      <c r="D14" s="20">
        <v>125</v>
      </c>
      <c r="E14" s="47">
        <v>10.34</v>
      </c>
      <c r="F14" s="47">
        <v>10.34</v>
      </c>
      <c r="G14" s="47">
        <v>12.93</v>
      </c>
      <c r="H14" s="47">
        <v>3.2</v>
      </c>
      <c r="I14" s="47">
        <v>3.2</v>
      </c>
      <c r="J14" s="47">
        <v>3.88</v>
      </c>
      <c r="K14" s="47">
        <v>24.4</v>
      </c>
      <c r="L14" s="47">
        <v>24.4</v>
      </c>
      <c r="M14" s="47">
        <v>30.51</v>
      </c>
      <c r="N14" s="47">
        <v>167.2</v>
      </c>
      <c r="O14" s="47">
        <v>167.2</v>
      </c>
      <c r="P14" s="47">
        <v>207.87</v>
      </c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ht="20.25" customHeight="1">
      <c r="A15" s="21" t="s">
        <v>205</v>
      </c>
      <c r="B15" s="20">
        <v>46</v>
      </c>
      <c r="C15" s="20">
        <v>46</v>
      </c>
      <c r="D15" s="20">
        <v>70</v>
      </c>
      <c r="E15" s="47">
        <v>9.2</v>
      </c>
      <c r="F15" s="47">
        <v>9.2</v>
      </c>
      <c r="G15" s="47">
        <v>13.52</v>
      </c>
      <c r="H15" s="47">
        <v>4.63</v>
      </c>
      <c r="I15" s="47">
        <v>4.63</v>
      </c>
      <c r="J15" s="47">
        <v>6.24</v>
      </c>
      <c r="K15" s="47">
        <v>4.77</v>
      </c>
      <c r="L15" s="47">
        <v>4.77</v>
      </c>
      <c r="M15" s="47">
        <v>6.74</v>
      </c>
      <c r="N15" s="47">
        <v>97.56</v>
      </c>
      <c r="O15" s="47">
        <v>97.56</v>
      </c>
      <c r="P15" s="47">
        <v>137.31</v>
      </c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18.75">
      <c r="A16" s="32" t="s">
        <v>208</v>
      </c>
      <c r="B16" s="34">
        <v>55</v>
      </c>
      <c r="C16" s="34">
        <v>55</v>
      </c>
      <c r="D16" s="34">
        <v>75</v>
      </c>
      <c r="E16" s="65">
        <v>2.98</v>
      </c>
      <c r="F16" s="65">
        <v>2.98</v>
      </c>
      <c r="G16" s="65">
        <v>3.83</v>
      </c>
      <c r="H16" s="65">
        <v>0.05</v>
      </c>
      <c r="I16" s="65">
        <v>0.05</v>
      </c>
      <c r="J16" s="65">
        <v>0.06</v>
      </c>
      <c r="K16" s="65">
        <v>24.21</v>
      </c>
      <c r="L16" s="65">
        <v>24.21</v>
      </c>
      <c r="M16" s="65">
        <v>30.95</v>
      </c>
      <c r="N16" s="65">
        <v>40.09</v>
      </c>
      <c r="O16" s="65">
        <v>40.09</v>
      </c>
      <c r="P16" s="65">
        <v>54.15</v>
      </c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1:26" ht="18.75">
      <c r="A17" s="21" t="s">
        <v>87</v>
      </c>
      <c r="B17" s="20">
        <v>160</v>
      </c>
      <c r="C17" s="20">
        <v>160</v>
      </c>
      <c r="D17" s="20">
        <v>160</v>
      </c>
      <c r="E17" s="47">
        <v>0.32</v>
      </c>
      <c r="F17" s="47">
        <v>0.32</v>
      </c>
      <c r="G17" s="47">
        <v>0.32000000000000006</v>
      </c>
      <c r="H17" s="47">
        <v>0.32</v>
      </c>
      <c r="I17" s="47">
        <v>0.32</v>
      </c>
      <c r="J17" s="47">
        <v>0.32000000000000006</v>
      </c>
      <c r="K17" s="47">
        <v>16.3</v>
      </c>
      <c r="L17" s="47">
        <v>16.3</v>
      </c>
      <c r="M17" s="47">
        <v>16.304000000000002</v>
      </c>
      <c r="N17" s="47">
        <v>66.32</v>
      </c>
      <c r="O17" s="47">
        <v>66.32</v>
      </c>
      <c r="P17" s="47">
        <v>66.32</v>
      </c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spans="1:26" ht="18.75">
      <c r="A18" s="21" t="s">
        <v>16</v>
      </c>
      <c r="B18" s="20">
        <v>30</v>
      </c>
      <c r="C18" s="20">
        <v>30</v>
      </c>
      <c r="D18" s="20">
        <v>30</v>
      </c>
      <c r="E18" s="47">
        <v>2.1</v>
      </c>
      <c r="F18" s="47">
        <v>2.1</v>
      </c>
      <c r="G18" s="47">
        <v>2.1</v>
      </c>
      <c r="H18" s="47">
        <v>2.4</v>
      </c>
      <c r="I18" s="47">
        <v>2.4</v>
      </c>
      <c r="J18" s="47">
        <v>2.4</v>
      </c>
      <c r="K18" s="47">
        <v>9.9</v>
      </c>
      <c r="L18" s="47">
        <v>9.9</v>
      </c>
      <c r="M18" s="47">
        <v>9.9</v>
      </c>
      <c r="N18" s="47">
        <v>71.1</v>
      </c>
      <c r="O18" s="47">
        <v>71.1</v>
      </c>
      <c r="P18" s="47">
        <v>71.1</v>
      </c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18.75">
      <c r="A19" s="37" t="s">
        <v>12</v>
      </c>
      <c r="B19" s="37"/>
      <c r="C19" s="37"/>
      <c r="D19" s="13"/>
      <c r="E19" s="25">
        <f>SUM(E13:E18)</f>
        <v>29.84</v>
      </c>
      <c r="F19" s="25">
        <f aca="true" t="shared" si="1" ref="F19:P19">SUM(F13:F18)</f>
        <v>29.85</v>
      </c>
      <c r="G19" s="25">
        <f t="shared" si="1"/>
        <v>39.099999999999994</v>
      </c>
      <c r="H19" s="25">
        <f t="shared" si="1"/>
        <v>15.800000000000002</v>
      </c>
      <c r="I19" s="25">
        <f t="shared" si="1"/>
        <v>15.800000000000002</v>
      </c>
      <c r="J19" s="25">
        <f t="shared" si="1"/>
        <v>19.499999999999996</v>
      </c>
      <c r="K19" s="25">
        <f t="shared" si="1"/>
        <v>92.77999999999999</v>
      </c>
      <c r="L19" s="25">
        <f t="shared" si="1"/>
        <v>92.77999999999999</v>
      </c>
      <c r="M19" s="25">
        <f t="shared" si="1"/>
        <v>111.70400000000001</v>
      </c>
      <c r="N19" s="25">
        <f t="shared" si="1"/>
        <v>561.27</v>
      </c>
      <c r="O19" s="25">
        <f t="shared" si="1"/>
        <v>561.27</v>
      </c>
      <c r="P19" s="25">
        <f t="shared" si="1"/>
        <v>690.7500000000001</v>
      </c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spans="1:26" ht="18.75">
      <c r="A20" s="223" t="s">
        <v>9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11"/>
      <c r="R20" s="11"/>
      <c r="S20" s="11"/>
      <c r="T20" s="11"/>
      <c r="U20" s="11"/>
      <c r="V20" s="11"/>
      <c r="W20" s="11"/>
      <c r="X20" s="11"/>
      <c r="Y20" s="11"/>
      <c r="Z20" s="12"/>
    </row>
    <row r="21" spans="1:26" ht="18.75">
      <c r="A21" s="32" t="s">
        <v>242</v>
      </c>
      <c r="B21" s="34">
        <v>48</v>
      </c>
      <c r="C21" s="34">
        <v>48</v>
      </c>
      <c r="D21" s="34">
        <v>63</v>
      </c>
      <c r="E21" s="65">
        <v>0.78</v>
      </c>
      <c r="F21" s="65">
        <v>0.78</v>
      </c>
      <c r="G21" s="65">
        <v>1.04</v>
      </c>
      <c r="H21" s="65">
        <v>2.0580000000000003</v>
      </c>
      <c r="I21" s="65">
        <v>2.0580000000000003</v>
      </c>
      <c r="J21" s="65">
        <v>2.5775000000000006</v>
      </c>
      <c r="K21" s="65">
        <v>5.04</v>
      </c>
      <c r="L21" s="65">
        <v>5.04</v>
      </c>
      <c r="M21" s="65">
        <v>6.72</v>
      </c>
      <c r="N21" s="65">
        <v>38.38</v>
      </c>
      <c r="O21" s="65">
        <v>38.38</v>
      </c>
      <c r="P21" s="65">
        <v>49.67</v>
      </c>
      <c r="Q21" s="11"/>
      <c r="R21" s="11"/>
      <c r="S21" s="11"/>
      <c r="T21" s="11"/>
      <c r="U21" s="11"/>
      <c r="V21" s="11"/>
      <c r="W21" s="11"/>
      <c r="X21" s="11"/>
      <c r="Y21" s="11"/>
      <c r="Z21" s="12"/>
    </row>
    <row r="22" spans="1:16" s="11" customFormat="1" ht="18.75">
      <c r="A22" s="21" t="s">
        <v>143</v>
      </c>
      <c r="B22" s="14">
        <v>112</v>
      </c>
      <c r="C22" s="14">
        <v>116</v>
      </c>
      <c r="D22" s="14">
        <v>145</v>
      </c>
      <c r="E22" s="47">
        <v>18.66</v>
      </c>
      <c r="F22" s="47">
        <v>18.66</v>
      </c>
      <c r="G22" s="47">
        <v>22.99</v>
      </c>
      <c r="H22" s="47">
        <v>11.57</v>
      </c>
      <c r="I22" s="47">
        <v>11.57</v>
      </c>
      <c r="J22" s="47">
        <v>14.37</v>
      </c>
      <c r="K22" s="47">
        <v>11.8</v>
      </c>
      <c r="L22" s="47">
        <v>16.29</v>
      </c>
      <c r="M22" s="47">
        <v>17.99</v>
      </c>
      <c r="N22" s="47">
        <v>229.87</v>
      </c>
      <c r="O22" s="47">
        <v>246.93</v>
      </c>
      <c r="P22" s="47">
        <v>297.01</v>
      </c>
    </row>
    <row r="23" spans="1:16" s="11" customFormat="1" ht="18.75">
      <c r="A23" s="33" t="s">
        <v>144</v>
      </c>
      <c r="B23" s="2">
        <v>40</v>
      </c>
      <c r="C23" s="2">
        <v>40</v>
      </c>
      <c r="D23" s="2">
        <v>55</v>
      </c>
      <c r="E23" s="51">
        <v>0.98</v>
      </c>
      <c r="F23" s="51">
        <v>0.98</v>
      </c>
      <c r="G23" s="51">
        <v>1.55</v>
      </c>
      <c r="H23" s="51">
        <v>2.44</v>
      </c>
      <c r="I23" s="51">
        <v>2.44</v>
      </c>
      <c r="J23" s="51">
        <v>3.97</v>
      </c>
      <c r="K23" s="51">
        <v>4.67</v>
      </c>
      <c r="L23" s="51">
        <v>4.67</v>
      </c>
      <c r="M23" s="51">
        <v>6.74</v>
      </c>
      <c r="N23" s="51">
        <v>44.62</v>
      </c>
      <c r="O23" s="51">
        <v>44.62</v>
      </c>
      <c r="P23" s="51">
        <v>68.99</v>
      </c>
    </row>
    <row r="24" spans="1:16" s="11" customFormat="1" ht="18.75">
      <c r="A24" s="32" t="s">
        <v>19</v>
      </c>
      <c r="B24" s="2">
        <v>90</v>
      </c>
      <c r="C24" s="2">
        <v>90</v>
      </c>
      <c r="D24" s="2">
        <v>125</v>
      </c>
      <c r="E24" s="51">
        <v>2.6999999999999997</v>
      </c>
      <c r="F24" s="51">
        <v>2.7</v>
      </c>
      <c r="G24" s="51">
        <v>3.75</v>
      </c>
      <c r="H24" s="51">
        <v>2.25</v>
      </c>
      <c r="I24" s="51">
        <v>2.25</v>
      </c>
      <c r="J24" s="51">
        <v>3.125</v>
      </c>
      <c r="K24" s="51">
        <v>3.15</v>
      </c>
      <c r="L24" s="51">
        <v>3.15</v>
      </c>
      <c r="M24" s="51">
        <v>4.375</v>
      </c>
      <c r="N24" s="51">
        <v>53.1</v>
      </c>
      <c r="O24" s="51">
        <v>53.1</v>
      </c>
      <c r="P24" s="51">
        <v>73.75</v>
      </c>
    </row>
    <row r="25" spans="1:26" ht="18.75">
      <c r="A25" s="21" t="s">
        <v>53</v>
      </c>
      <c r="B25" s="20">
        <v>60</v>
      </c>
      <c r="C25" s="20">
        <v>60</v>
      </c>
      <c r="D25" s="20">
        <v>80</v>
      </c>
      <c r="E25" s="47">
        <v>0.8999999999999999</v>
      </c>
      <c r="F25" s="47">
        <v>0.8999999999999999</v>
      </c>
      <c r="G25" s="47">
        <v>1.2000000000000002</v>
      </c>
      <c r="H25" s="47">
        <v>0.06</v>
      </c>
      <c r="I25" s="47">
        <v>0.06</v>
      </c>
      <c r="J25" s="47">
        <v>0.08000000000000002</v>
      </c>
      <c r="K25" s="47">
        <v>13.08</v>
      </c>
      <c r="L25" s="47">
        <v>13.08</v>
      </c>
      <c r="M25" s="47">
        <v>17.44</v>
      </c>
      <c r="N25" s="47">
        <v>53.4</v>
      </c>
      <c r="O25" s="47">
        <v>53.4</v>
      </c>
      <c r="P25" s="47">
        <v>71.2</v>
      </c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18.75">
      <c r="A26" s="37" t="s">
        <v>54</v>
      </c>
      <c r="B26" s="13"/>
      <c r="C26" s="13"/>
      <c r="D26" s="13"/>
      <c r="E26" s="25">
        <f>SUM(E21:E25)</f>
        <v>24.02</v>
      </c>
      <c r="F26" s="25">
        <f aca="true" t="shared" si="2" ref="F26:P26">SUM(F21:F25)</f>
        <v>24.02</v>
      </c>
      <c r="G26" s="25">
        <f t="shared" si="2"/>
        <v>30.529999999999998</v>
      </c>
      <c r="H26" s="25">
        <f t="shared" si="2"/>
        <v>18.378</v>
      </c>
      <c r="I26" s="25">
        <f t="shared" si="2"/>
        <v>18.378</v>
      </c>
      <c r="J26" s="25">
        <f t="shared" si="2"/>
        <v>24.122499999999995</v>
      </c>
      <c r="K26" s="25">
        <f t="shared" si="2"/>
        <v>37.739999999999995</v>
      </c>
      <c r="L26" s="25">
        <f t="shared" si="2"/>
        <v>42.23</v>
      </c>
      <c r="M26" s="25">
        <f t="shared" si="2"/>
        <v>53.265</v>
      </c>
      <c r="N26" s="25">
        <f t="shared" si="2"/>
        <v>419.37</v>
      </c>
      <c r="O26" s="25">
        <f t="shared" si="2"/>
        <v>436.43</v>
      </c>
      <c r="P26" s="25">
        <f t="shared" si="2"/>
        <v>560.62</v>
      </c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6" ht="18.75">
      <c r="A27" s="130" t="s">
        <v>90</v>
      </c>
      <c r="B27" s="31"/>
      <c r="C27" s="31"/>
      <c r="D27" s="31"/>
      <c r="E27" s="131">
        <f>E26+E19+E11</f>
        <v>70.93</v>
      </c>
      <c r="F27" s="131">
        <f aca="true" t="shared" si="3" ref="F27:P27">F26+F19+F11</f>
        <v>70.94</v>
      </c>
      <c r="G27" s="131">
        <f t="shared" si="3"/>
        <v>91.46</v>
      </c>
      <c r="H27" s="131">
        <f t="shared" si="3"/>
        <v>59.258</v>
      </c>
      <c r="I27" s="131">
        <f t="shared" si="3"/>
        <v>59.258</v>
      </c>
      <c r="J27" s="131">
        <f t="shared" si="3"/>
        <v>76.89249999999998</v>
      </c>
      <c r="K27" s="131">
        <f t="shared" si="3"/>
        <v>187.30999999999997</v>
      </c>
      <c r="L27" s="131">
        <f t="shared" si="3"/>
        <v>191.79999999999998</v>
      </c>
      <c r="M27" s="131">
        <f t="shared" si="3"/>
        <v>240.949</v>
      </c>
      <c r="N27" s="131">
        <f t="shared" si="3"/>
        <v>1495.98</v>
      </c>
      <c r="O27" s="131">
        <f t="shared" si="3"/>
        <v>1513.04</v>
      </c>
      <c r="P27" s="131">
        <f t="shared" si="3"/>
        <v>1922.6200000000003</v>
      </c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1:26" ht="18.75">
      <c r="A29" s="11"/>
      <c r="B29" s="11"/>
      <c r="C29" s="11"/>
      <c r="D29" s="134"/>
      <c r="E29" s="133"/>
      <c r="F29" s="133"/>
      <c r="G29" s="133"/>
      <c r="H29" s="133"/>
      <c r="I29" s="133"/>
      <c r="J29" s="13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6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1:26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18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18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18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18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18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  <row r="48" spans="1:26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</row>
    <row r="49" spans="1:26" ht="18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</row>
    <row r="50" spans="1:26" ht="18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</row>
    <row r="51" spans="1:26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spans="1:26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</row>
    <row r="53" spans="1:26" ht="18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</row>
    <row r="54" spans="1:26" ht="18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</row>
    <row r="55" spans="1:26" ht="18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spans="1:26" ht="18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</row>
    <row r="57" spans="1:26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18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18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</row>
    <row r="60" spans="1:26" ht="18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</row>
    <row r="61" spans="1:26" ht="18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</row>
    <row r="62" spans="1:26" ht="18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</row>
    <row r="63" spans="1:26" ht="18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</row>
    <row r="65" spans="1:26" ht="18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</row>
    <row r="66" spans="1:26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</row>
    <row r="67" spans="1:26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</row>
    <row r="68" spans="1:26" ht="18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spans="1:26" ht="18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</row>
    <row r="70" spans="1:26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</row>
    <row r="71" spans="1:26" ht="18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</row>
    <row r="72" spans="1:26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</row>
    <row r="73" spans="1:26" ht="18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</row>
    <row r="74" spans="1:26" ht="18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</row>
    <row r="75" spans="1:26" ht="18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ht="18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</row>
    <row r="77" spans="1:26" ht="18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</row>
    <row r="78" spans="1:26" ht="18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</row>
    <row r="79" spans="1:26" ht="18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</row>
    <row r="80" spans="1:26" ht="18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</row>
    <row r="81" spans="1:26" ht="18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</row>
    <row r="82" spans="1:26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spans="1:26" ht="18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</row>
    <row r="84" spans="1:26" ht="18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</row>
    <row r="85" spans="1:26" ht="18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</row>
    <row r="86" spans="1:26" ht="18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spans="1:26" ht="18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</row>
    <row r="88" spans="1:26" ht="18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</row>
    <row r="89" spans="1:26" ht="18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</row>
    <row r="90" spans="1:26" ht="18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</row>
    <row r="91" spans="1:26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</row>
    <row r="92" spans="1:26" ht="18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</row>
    <row r="93" spans="1:26" ht="18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</row>
    <row r="94" spans="1:26" ht="18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</row>
    <row r="95" spans="1:26" ht="18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</row>
    <row r="96" spans="1:26" ht="18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</row>
    <row r="97" spans="1:26" ht="18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</row>
    <row r="98" spans="1:26" ht="18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</row>
    <row r="99" spans="1:26" ht="18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</row>
    <row r="100" spans="1:26" ht="18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</row>
    <row r="101" spans="1:26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</row>
    <row r="102" spans="1:26" ht="18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</row>
    <row r="103" spans="1:26" ht="18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</row>
    <row r="104" spans="1:26" ht="18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</row>
    <row r="105" spans="1:26" ht="18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</row>
    <row r="106" spans="1:26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</row>
    <row r="107" spans="1:26" ht="18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/>
    </row>
    <row r="108" spans="1:26" ht="18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/>
    </row>
    <row r="109" spans="1:26" ht="18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/>
    </row>
    <row r="110" spans="1:26" ht="18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"/>
    </row>
    <row r="111" spans="1:26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2"/>
    </row>
    <row r="112" spans="1:26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/>
    </row>
    <row r="113" spans="1:26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"/>
    </row>
    <row r="114" spans="1:26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2"/>
    </row>
    <row r="115" spans="1:26" ht="18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2"/>
    </row>
    <row r="116" spans="1:26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2"/>
    </row>
    <row r="117" spans="1:26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2"/>
    </row>
    <row r="118" spans="1:26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2"/>
    </row>
    <row r="119" spans="1:26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2"/>
    </row>
    <row r="120" spans="1:26" ht="18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2"/>
    </row>
    <row r="121" spans="1:26" ht="18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2"/>
    </row>
    <row r="122" spans="1:26" ht="18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2"/>
    </row>
    <row r="123" spans="1:26" ht="18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2"/>
    </row>
    <row r="124" spans="1:26" ht="1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2"/>
    </row>
    <row r="125" spans="1:26" ht="18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2"/>
    </row>
    <row r="126" spans="1:26" ht="18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</row>
    <row r="127" spans="1:26" ht="18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2"/>
    </row>
    <row r="128" spans="1:26" ht="18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</row>
    <row r="129" spans="1:26" ht="18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2"/>
    </row>
    <row r="130" spans="1:26" ht="18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</row>
    <row r="131" spans="1:26" ht="18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</row>
    <row r="132" spans="1:26" ht="18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</row>
    <row r="133" spans="1:26" ht="18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</row>
    <row r="134" spans="1:26" ht="18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2"/>
    </row>
    <row r="135" spans="1:26" ht="18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2"/>
    </row>
    <row r="136" spans="1:26" ht="18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2"/>
    </row>
    <row r="137" spans="1:26" ht="18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2"/>
    </row>
    <row r="138" spans="1:26" ht="18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2"/>
    </row>
    <row r="139" spans="1:26" ht="18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2"/>
    </row>
    <row r="140" spans="1:26" ht="18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2"/>
    </row>
    <row r="141" spans="1:26" ht="18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2"/>
    </row>
    <row r="142" spans="1:26" ht="18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2"/>
    </row>
    <row r="143" spans="1:26" ht="18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2"/>
    </row>
    <row r="144" spans="1:26" ht="18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/>
    </row>
    <row r="145" spans="1:26" ht="18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ht="18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ht="18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ht="18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ht="18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ht="18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ht="18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ht="18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ht="18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ht="18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ht="18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ht="18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ht="18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ht="18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ht="18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ht="18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ht="18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ht="18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ht="18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ht="18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ht="18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ht="18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ht="18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ht="18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ht="18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ht="18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ht="18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ht="18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ht="18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ht="18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ht="18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ht="18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ht="18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ht="18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ht="18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ht="18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ht="18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ht="18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ht="18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ht="18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ht="18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ht="18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ht="18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ht="18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ht="18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ht="18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ht="18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ht="18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ht="18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ht="18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ht="18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ht="18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ht="18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ht="18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ht="18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ht="18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ht="18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ht="18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ht="18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ht="18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ht="18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ht="18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ht="18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ht="18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ht="18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ht="18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ht="18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ht="18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:26" ht="18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:26" ht="18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:26" ht="18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:26" ht="18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:26" ht="18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7"/>
      <c r="Q218" s="11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6:26" ht="18.75">
      <c r="P219" s="28"/>
      <c r="Q219" s="11"/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7:26" ht="18.75">
      <c r="Q220" s="11"/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7:26" ht="18.75">
      <c r="Q221" s="11"/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7:26" ht="18.75">
      <c r="Q222" s="11"/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7:26" ht="18.75">
      <c r="Q223" s="11"/>
      <c r="R223" s="11"/>
      <c r="S223" s="11"/>
      <c r="T223" s="11"/>
      <c r="U223" s="11"/>
      <c r="V223" s="11"/>
      <c r="W223" s="11"/>
      <c r="X223" s="11"/>
      <c r="Y223" s="11"/>
      <c r="Z223" s="12"/>
    </row>
    <row r="224" spans="17:26" ht="18.75">
      <c r="Q224" s="11"/>
      <c r="R224" s="11"/>
      <c r="S224" s="11"/>
      <c r="T224" s="11"/>
      <c r="U224" s="11"/>
      <c r="V224" s="11"/>
      <c r="W224" s="11"/>
      <c r="X224" s="11"/>
      <c r="Y224" s="11"/>
      <c r="Z224" s="12"/>
    </row>
    <row r="225" spans="17:26" ht="18.75">
      <c r="Q225" s="11"/>
      <c r="R225" s="11"/>
      <c r="S225" s="11"/>
      <c r="T225" s="11"/>
      <c r="U225" s="11"/>
      <c r="V225" s="11"/>
      <c r="W225" s="11"/>
      <c r="X225" s="11"/>
      <c r="Y225" s="11"/>
      <c r="Z225" s="12"/>
    </row>
    <row r="226" spans="17:26" ht="18.75">
      <c r="Q226" s="11"/>
      <c r="R226" s="11"/>
      <c r="S226" s="11"/>
      <c r="T226" s="11"/>
      <c r="U226" s="11"/>
      <c r="V226" s="11"/>
      <c r="W226" s="11"/>
      <c r="X226" s="11"/>
      <c r="Y226" s="11"/>
      <c r="Z226" s="12"/>
    </row>
    <row r="227" spans="17:26" ht="18.75">
      <c r="Q227" s="11"/>
      <c r="R227" s="11"/>
      <c r="S227" s="11"/>
      <c r="T227" s="11"/>
      <c r="U227" s="11"/>
      <c r="V227" s="11"/>
      <c r="W227" s="11"/>
      <c r="X227" s="11"/>
      <c r="Y227" s="11"/>
      <c r="Z227" s="12"/>
    </row>
    <row r="228" spans="17:26" ht="18.75">
      <c r="Q228" s="11"/>
      <c r="R228" s="11"/>
      <c r="S228" s="11"/>
      <c r="T228" s="11"/>
      <c r="U228" s="11"/>
      <c r="V228" s="11"/>
      <c r="W228" s="11"/>
      <c r="X228" s="11"/>
      <c r="Y228" s="11"/>
      <c r="Z228" s="12"/>
    </row>
    <row r="229" spans="17:26" ht="18.75">
      <c r="Q229" s="26"/>
      <c r="R229" s="11"/>
      <c r="S229" s="11"/>
      <c r="T229" s="11"/>
      <c r="U229" s="11"/>
      <c r="V229" s="11"/>
      <c r="W229" s="11"/>
      <c r="X229" s="11"/>
      <c r="Y229" s="11"/>
      <c r="Z229" s="12"/>
    </row>
    <row r="230" spans="18:26" ht="18.75">
      <c r="R230" s="11"/>
      <c r="S230" s="11"/>
      <c r="T230" s="11"/>
      <c r="U230" s="11"/>
      <c r="V230" s="11"/>
      <c r="W230" s="11"/>
      <c r="X230" s="11"/>
      <c r="Y230" s="11"/>
      <c r="Z230" s="12"/>
    </row>
    <row r="231" spans="18:26" ht="18.75">
      <c r="R231" s="11"/>
      <c r="S231" s="11"/>
      <c r="T231" s="11"/>
      <c r="U231" s="11"/>
      <c r="V231" s="11"/>
      <c r="W231" s="11"/>
      <c r="X231" s="11"/>
      <c r="Y231" s="11"/>
      <c r="Z231" s="12"/>
    </row>
    <row r="232" spans="18:26" ht="18.75">
      <c r="R232" s="11"/>
      <c r="S232" s="11"/>
      <c r="T232" s="11"/>
      <c r="U232" s="11"/>
      <c r="V232" s="11"/>
      <c r="W232" s="11"/>
      <c r="X232" s="11"/>
      <c r="Y232" s="11"/>
      <c r="Z232" s="12"/>
    </row>
    <row r="233" spans="18:26" ht="18.75">
      <c r="R233" s="11"/>
      <c r="S233" s="11"/>
      <c r="T233" s="11"/>
      <c r="U233" s="11"/>
      <c r="V233" s="11"/>
      <c r="W233" s="11"/>
      <c r="X233" s="11"/>
      <c r="Y233" s="11"/>
      <c r="Z233" s="12"/>
    </row>
    <row r="234" spans="18:25" ht="18.75">
      <c r="R234" s="26"/>
      <c r="S234" s="26"/>
      <c r="T234" s="26"/>
      <c r="U234" s="26"/>
      <c r="V234" s="26"/>
      <c r="W234" s="26"/>
      <c r="X234" s="26"/>
      <c r="Y234" s="26"/>
    </row>
  </sheetData>
  <sheetProtection/>
  <mergeCells count="11">
    <mergeCell ref="A20:P20"/>
    <mergeCell ref="A2:A4"/>
    <mergeCell ref="B2:D3"/>
    <mergeCell ref="E2:P2"/>
    <mergeCell ref="E3:G3"/>
    <mergeCell ref="A12:P12"/>
    <mergeCell ref="A1:P1"/>
    <mergeCell ref="H3:J3"/>
    <mergeCell ref="A5:P5"/>
    <mergeCell ref="K3:M3"/>
    <mergeCell ref="N3:P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54" r:id="rId1"/>
  <rowBreaks count="1" manualBreakCount="1">
    <brk id="28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2023-02-23T10:10:54Z</cp:lastPrinted>
  <dcterms:created xsi:type="dcterms:W3CDTF">2013-10-01T16:13:15Z</dcterms:created>
  <dcterms:modified xsi:type="dcterms:W3CDTF">2023-02-23T10:15:02Z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03962e4a-64fd-4d73-b660-ee6f17b97ac6</vt:lpwstr>
  </property>
</Properties>
</file>